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NSLP National Monthly Data" sheetId="1" r:id="rId1"/>
  </sheets>
  <definedNames/>
  <calcPr fullCalcOnLoad="1"/>
</workbook>
</file>

<file path=xl/sharedStrings.xml><?xml version="1.0" encoding="utf-8"?>
<sst xmlns="http://schemas.openxmlformats.org/spreadsheetml/2006/main" count="81" uniqueCount="72">
  <si>
    <t>Fiscal</t>
  </si>
  <si>
    <t>Year</t>
  </si>
  <si>
    <t>NATIONAL SCHOOL LUNCH PROGRAM</t>
  </si>
  <si>
    <t>Total</t>
  </si>
  <si>
    <t>% Free</t>
  </si>
  <si>
    <t>% RP</t>
  </si>
  <si>
    <t>Lunches</t>
  </si>
  <si>
    <t>of Total</t>
  </si>
  <si>
    <t>Snacks</t>
  </si>
  <si>
    <t>Cash</t>
  </si>
  <si>
    <t>Commodity</t>
  </si>
  <si>
    <t>Participation</t>
  </si>
  <si>
    <t>Served</t>
  </si>
  <si>
    <t>Payments</t>
  </si>
  <si>
    <t>Costs</t>
  </si>
  <si>
    <t>ANNUAL SUMMARY</t>
  </si>
  <si>
    <t>MONTHLY DATA</t>
  </si>
  <si>
    <t xml:space="preserve">Annual participation data are 9-month averages (October-May plus September).  Cash payments are based on per meal reimbursement rates which are adjusted annually to reflect changes in food prices.  </t>
  </si>
  <si>
    <t>FY 2015</t>
  </si>
  <si>
    <t>FY 2016</t>
  </si>
  <si>
    <t>FY 2017</t>
  </si>
  <si>
    <t>FY 2018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</si>
  <si>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</si>
  <si>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</si>
  <si>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</si>
  <si>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</si>
  <si>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</si>
  <si>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</si>
  <si>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</si>
  <si>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</si>
  <si>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</si>
  <si>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</si>
  <si>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</si>
  <si>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</si>
  <si>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</si>
  <si>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</si>
  <si>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</si>
  <si>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</si>
  <si>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</si>
  <si>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</si>
  <si>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</si>
  <si>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</si>
  <si>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</si>
  <si>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</si>
  <si>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</si>
  <si>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</si>
  <si>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</si>
  <si>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</si>
  <si>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</si>
  <si>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</si>
  <si>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</si>
  <si>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</si>
  <si>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</si>
  <si>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</si>
  <si>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</si>
  <si>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</si>
  <si>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</si>
  <si>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</si>
  <si>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</si>
  <si>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</si>
  <si>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</si>
  <si>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</si>
  <si>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</si>
  <si>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</si>
  <si>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</si>
  <si>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</si>
  <si>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</si>
  <si>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</si>
  <si>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</si>
  <si>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</si>
  <si>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FY 2018-2019 data are preliminary; all data are subject to revision.</t>
  </si>
  <si>
    <t>( Data as of December 07, 2018)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</si>
</sst>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  <numFmt numFmtId="166" formatCode="mmm\ yyyy"/>
    <numFmt numFmtId="167" formatCode=";;;"/>
    <numFmt numFmtId="168" formatCode="0.0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 style="thick"/>
      <right style="thick"/>
      <top style="thick"/>
      <bottom style="thick"/>
    </border>
    <border>
      <left style="thick"/>
      <right/>
      <top/>
      <bottom style="thick"/>
    </border>
    <border>
      <left style="thick"/>
      <right style="thick"/>
      <top/>
      <bottom style="thick"/>
    </border>
    <border>
      <left style="thick"/>
      <right/>
      <top style="thick"/>
      <bottom/>
    </border>
    <border>
      <left style="thick"/>
      <right style="thick"/>
      <top style="thick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Border="0">
      <alignment/>
      <protection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3" fontId="3" fillId="0" borderId="11" xfId="0" applyNumberFormat="1" applyFont="1" applyFill="1" applyBorder="1" applyAlignment="1">
      <alignment horizontal="right"/>
    </xf>
    <xf numFmtId="165" fontId="3" fillId="0" borderId="11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Style 62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1" max="1" width="9.57421875" style="0" customWidth="1"/>
    <col min="2" max="2" width="12.8515625" style="0" customWidth="1"/>
    <col min="3" max="3" width="14.57421875" style="0" customWidth="1"/>
    <col min="4" max="5" width="9.57421875" style="0" customWidth="1"/>
    <col min="6" max="6" width="13.140625" style="0" customWidth="1"/>
    <col min="7" max="7" width="14.421875" style="0" customWidth="1"/>
    <col min="8" max="8" width="13.421875" style="0" customWidth="1"/>
    <col min="9" max="10" width="0.13671875" style="0" hidden="1" customWidth="1"/>
  </cols>
  <sheetData>
    <row r="1" spans="1:8" ht="14.25" customHeight="1" thickBot="1" thickTop="1">
      <c r="A1" s="10" t="s">
        <v>2</v>
      </c>
      <c r="B1" s="10"/>
      <c r="C1" s="10"/>
      <c r="D1" s="10"/>
      <c r="E1" s="10"/>
      <c r="F1" s="10"/>
      <c r="G1" s="10"/>
      <c r="H1" s="11"/>
    </row>
    <row r="2" spans="1:8" ht="14.25" customHeight="1" thickBot="1" thickTop="1">
      <c r="A2" s="10" t="s">
        <v>71</v>
      </c>
      <c r="B2" s="10"/>
      <c r="C2" s="10"/>
      <c r="D2" s="10"/>
      <c r="E2" s="10"/>
      <c r="F2" s="10"/>
      <c r="G2" s="10"/>
      <c r="H2" s="11"/>
    </row>
    <row r="3" spans="1:8" ht="14.25" customHeight="1" thickBot="1" thickTop="1">
      <c r="A3" s="2"/>
      <c r="B3" s="2"/>
      <c r="C3" s="2" t="s">
        <v>3</v>
      </c>
      <c r="D3" s="2" t="s">
        <v>4</v>
      </c>
      <c r="E3" s="2" t="s">
        <v>5</v>
      </c>
      <c r="F3" s="2"/>
      <c r="G3" s="2"/>
      <c r="H3" s="2" t="s">
        <v>3</v>
      </c>
    </row>
    <row r="4" spans="1:8" ht="14.25" customHeight="1" thickBot="1" thickTop="1">
      <c r="A4" s="3" t="s">
        <v>0</v>
      </c>
      <c r="B4" s="1" t="s">
        <v>3</v>
      </c>
      <c r="C4" s="2" t="s">
        <v>6</v>
      </c>
      <c r="D4" s="2" t="s">
        <v>7</v>
      </c>
      <c r="E4" s="2" t="s">
        <v>7</v>
      </c>
      <c r="F4" s="2" t="s">
        <v>8</v>
      </c>
      <c r="G4" s="2" t="s">
        <v>9</v>
      </c>
      <c r="H4" s="2" t="s">
        <v>10</v>
      </c>
    </row>
    <row r="5" spans="1:8" ht="14.25" customHeight="1" thickBot="1" thickTop="1">
      <c r="A5" s="3" t="s">
        <v>1</v>
      </c>
      <c r="B5" s="3" t="s">
        <v>11</v>
      </c>
      <c r="C5" s="3" t="s">
        <v>12</v>
      </c>
      <c r="D5" s="3" t="s">
        <v>6</v>
      </c>
      <c r="E5" s="3" t="s">
        <v>6</v>
      </c>
      <c r="F5" s="3" t="s">
        <v>12</v>
      </c>
      <c r="G5" s="3" t="s">
        <v>13</v>
      </c>
      <c r="H5" s="3" t="s">
        <v>14</v>
      </c>
    </row>
    <row r="6" spans="1:8" ht="14.25" customHeight="1" thickBot="1" thickTop="1">
      <c r="A6" s="10" t="s">
        <v>15</v>
      </c>
      <c r="B6" s="10"/>
      <c r="C6" s="10"/>
      <c r="D6" s="10"/>
      <c r="E6" s="10"/>
      <c r="F6" s="10"/>
      <c r="G6" s="10"/>
      <c r="H6" s="11"/>
    </row>
    <row r="7" spans="1:10" ht="12" customHeight="1" thickBot="1" thickTop="1">
      <c r="A7" s="4" t="s">
        <v>21</v>
      </c>
      <c r="B7" s="5">
        <v>29722071.1151</v>
      </c>
      <c r="C7" s="5">
        <v>4850762068.6075</v>
      </c>
      <c r="D7" s="6">
        <f>IF(AND(ISNUMBER(I7),ISNUMBER(C7)),I7/C7,"--")</f>
        <v>0.6833343419410062</v>
      </c>
      <c r="E7" s="6">
        <f>IF(AND(ISNUMBER(J7),ISNUMBER(C7)),J7/C7,"--")</f>
        <v>0.059522750482273276</v>
      </c>
      <c r="F7" s="5">
        <v>199319290.7014</v>
      </c>
      <c r="G7" s="5">
        <v>12530070371.5196</v>
      </c>
      <c r="H7" s="5">
        <v>1243376001.5475</v>
      </c>
      <c r="I7">
        <v>3314692306.0643</v>
      </c>
      <c r="J7">
        <v>288730700.2586</v>
      </c>
    </row>
    <row r="8" spans="1:10" ht="12" customHeight="1" thickBot="1" thickTop="1">
      <c r="A8" s="4" t="s">
        <v>20</v>
      </c>
      <c r="B8" s="5">
        <v>29991540.453</v>
      </c>
      <c r="C8" s="5">
        <v>4891411485</v>
      </c>
      <c r="D8" s="6">
        <f>IF(AND(ISNUMBER(I8),ISNUMBER(C8)),I8/C8,"--")</f>
        <v>0.6710200311434237</v>
      </c>
      <c r="E8" s="6">
        <f>IF(AND(ISNUMBER(J8),ISNUMBER(C8)),J8/C8,"--")</f>
        <v>0.06451799546363456</v>
      </c>
      <c r="F8" s="5">
        <v>206095181</v>
      </c>
      <c r="G8" s="5">
        <v>12250549549.14</v>
      </c>
      <c r="H8" s="5">
        <v>1393281954.0075</v>
      </c>
      <c r="I8">
        <v>3282235087</v>
      </c>
      <c r="J8">
        <v>315584064</v>
      </c>
    </row>
    <row r="9" spans="1:10" ht="12" customHeight="1" thickBot="1" thickTop="1">
      <c r="A9" s="4" t="s">
        <v>19</v>
      </c>
      <c r="B9" s="5">
        <v>30361430.6604</v>
      </c>
      <c r="C9" s="5">
        <v>5052882309</v>
      </c>
      <c r="D9" s="6">
        <f>IF(AND(ISNUMBER(I9),ISNUMBER(C9)),I9/C9,"--")</f>
        <v>0.6661004753673158</v>
      </c>
      <c r="E9" s="6">
        <f>IF(AND(ISNUMBER(J9),ISNUMBER(C9)),J9/C9,"--")</f>
        <v>0.06653555702280657</v>
      </c>
      <c r="F9" s="5">
        <v>211067632</v>
      </c>
      <c r="G9" s="5">
        <v>12258638711.38</v>
      </c>
      <c r="H9" s="5">
        <v>1310587665.8775</v>
      </c>
      <c r="I9">
        <v>3365727308</v>
      </c>
      <c r="J9">
        <v>336196339</v>
      </c>
    </row>
    <row r="10" spans="1:8" ht="12" customHeight="1" thickBot="1" thickTop="1">
      <c r="A10" s="10" t="s">
        <v>16</v>
      </c>
      <c r="B10" s="10"/>
      <c r="C10" s="10"/>
      <c r="D10" s="10"/>
      <c r="E10" s="10"/>
      <c r="F10" s="10"/>
      <c r="G10" s="10"/>
      <c r="H10" s="11"/>
    </row>
    <row r="11" spans="1:8" ht="12" customHeight="1" thickBot="1" thickTop="1">
      <c r="A11" s="14" t="s">
        <v>18</v>
      </c>
      <c r="B11" s="14"/>
      <c r="C11" s="14"/>
      <c r="D11" s="14"/>
      <c r="E11" s="14"/>
      <c r="F11" s="14"/>
      <c r="G11" s="14"/>
      <c r="H11" s="15"/>
    </row>
    <row r="12" spans="1:10" ht="12" customHeight="1" thickBot="1" thickTop="1">
      <c r="A12" s="7" t="s">
        <v>22</v>
      </c>
      <c r="B12" s="5">
        <v>31173180.1508</v>
      </c>
      <c r="C12" s="5">
        <v>618451038</v>
      </c>
      <c r="D12" s="6">
        <f aca="true" t="shared" si="0" ref="D12:D23">IF(AND(ISNUMBER(I12),ISNUMBER(C12)),I12/C12,"--")</f>
        <v>0.6420090477720243</v>
      </c>
      <c r="E12" s="6">
        <f aca="true" t="shared" si="1" ref="E12:E23">IF(AND(ISNUMBER(J12),ISNUMBER(C12)),J12/C12,"--")</f>
        <v>0.07363806057675337</v>
      </c>
      <c r="F12" s="5">
        <v>26473643</v>
      </c>
      <c r="G12" s="5">
        <v>1418876353.04</v>
      </c>
      <c r="H12" s="5">
        <v>152395944.49</v>
      </c>
      <c r="I12">
        <v>397051162</v>
      </c>
      <c r="J12">
        <v>45541535</v>
      </c>
    </row>
    <row r="13" spans="1:10" ht="12" customHeight="1" thickBot="1" thickTop="1">
      <c r="A13" s="7" t="s">
        <v>23</v>
      </c>
      <c r="B13" s="5">
        <v>30882583.6028</v>
      </c>
      <c r="C13" s="5">
        <v>446913751</v>
      </c>
      <c r="D13" s="6">
        <f t="shared" si="0"/>
        <v>0.6405693321349604</v>
      </c>
      <c r="E13" s="6">
        <f t="shared" si="1"/>
        <v>0.07422774064519666</v>
      </c>
      <c r="F13" s="5">
        <v>20128249</v>
      </c>
      <c r="G13" s="5">
        <v>1025295537.23</v>
      </c>
      <c r="H13" s="5">
        <v>144392824.52</v>
      </c>
      <c r="I13">
        <v>286279243</v>
      </c>
      <c r="J13">
        <v>33173398</v>
      </c>
    </row>
    <row r="14" spans="1:10" ht="12" customHeight="1" thickBot="1" thickTop="1">
      <c r="A14" s="7" t="s">
        <v>24</v>
      </c>
      <c r="B14" s="5">
        <v>30422864.0776</v>
      </c>
      <c r="C14" s="5">
        <v>429244882</v>
      </c>
      <c r="D14" s="6">
        <f t="shared" si="0"/>
        <v>0.6436440656268558</v>
      </c>
      <c r="E14" s="6">
        <f t="shared" si="1"/>
        <v>0.07373900150543904</v>
      </c>
      <c r="F14" s="5">
        <v>19184441</v>
      </c>
      <c r="G14" s="5">
        <v>987650523.22</v>
      </c>
      <c r="H14" s="5">
        <v>116119625.6025</v>
      </c>
      <c r="I14">
        <v>276280921</v>
      </c>
      <c r="J14">
        <v>31652089</v>
      </c>
    </row>
    <row r="15" spans="1:10" ht="12" customHeight="1" thickBot="1" thickTop="1">
      <c r="A15" s="7" t="s">
        <v>25</v>
      </c>
      <c r="B15" s="5">
        <v>30441428.2629</v>
      </c>
      <c r="C15" s="5">
        <v>497043288</v>
      </c>
      <c r="D15" s="6">
        <f t="shared" si="0"/>
        <v>0.6465676788296153</v>
      </c>
      <c r="E15" s="6">
        <f t="shared" si="1"/>
        <v>0.07425690254970307</v>
      </c>
      <c r="F15" s="5">
        <v>22654292</v>
      </c>
      <c r="G15" s="5">
        <v>1148650669.83</v>
      </c>
      <c r="H15" s="5">
        <v>153859850.1375</v>
      </c>
      <c r="I15">
        <v>321372125</v>
      </c>
      <c r="J15">
        <v>36908895</v>
      </c>
    </row>
    <row r="16" spans="1:10" ht="12" customHeight="1" thickBot="1" thickTop="1">
      <c r="A16" s="7" t="s">
        <v>26</v>
      </c>
      <c r="B16" s="5">
        <v>30533804.7466</v>
      </c>
      <c r="C16" s="5">
        <v>476886889</v>
      </c>
      <c r="D16" s="6">
        <f t="shared" si="0"/>
        <v>0.6488177849653568</v>
      </c>
      <c r="E16" s="6">
        <f t="shared" si="1"/>
        <v>0.07469299916106521</v>
      </c>
      <c r="F16" s="5">
        <v>23055700</v>
      </c>
      <c r="G16" s="5">
        <v>1107009355.47</v>
      </c>
      <c r="H16" s="5">
        <v>123139063.7675</v>
      </c>
      <c r="I16">
        <v>309412695</v>
      </c>
      <c r="J16">
        <v>35620112</v>
      </c>
    </row>
    <row r="17" spans="1:10" ht="12" customHeight="1" thickBot="1" thickTop="1">
      <c r="A17" s="7" t="s">
        <v>27</v>
      </c>
      <c r="B17" s="5">
        <v>30534777.778</v>
      </c>
      <c r="C17" s="5">
        <v>539555791</v>
      </c>
      <c r="D17" s="6">
        <f t="shared" si="0"/>
        <v>0.651276792616243</v>
      </c>
      <c r="E17" s="6">
        <f t="shared" si="1"/>
        <v>0.07311451134068173</v>
      </c>
      <c r="F17" s="5">
        <v>25826266</v>
      </c>
      <c r="G17" s="5">
        <v>1253390253.75</v>
      </c>
      <c r="H17" s="5">
        <v>81256653.6325</v>
      </c>
      <c r="I17">
        <v>351400165</v>
      </c>
      <c r="J17">
        <v>39449358</v>
      </c>
    </row>
    <row r="18" spans="1:10" ht="12" customHeight="1" thickBot="1" thickTop="1">
      <c r="A18" s="7" t="s">
        <v>28</v>
      </c>
      <c r="B18" s="5">
        <v>30560817.6912</v>
      </c>
      <c r="C18" s="5">
        <v>535770217</v>
      </c>
      <c r="D18" s="6">
        <f t="shared" si="0"/>
        <v>0.652162188029948</v>
      </c>
      <c r="E18" s="6">
        <f t="shared" si="1"/>
        <v>0.07289486007394098</v>
      </c>
      <c r="F18" s="5">
        <v>24275678</v>
      </c>
      <c r="G18" s="5">
        <v>1245025907.73</v>
      </c>
      <c r="H18" s="5">
        <v>45405440.6475</v>
      </c>
      <c r="I18">
        <v>349409077</v>
      </c>
      <c r="J18">
        <v>39054895</v>
      </c>
    </row>
    <row r="19" spans="1:10" ht="12" customHeight="1" thickBot="1" thickTop="1">
      <c r="A19" s="7" t="s">
        <v>29</v>
      </c>
      <c r="B19" s="5">
        <v>29490889.9676</v>
      </c>
      <c r="C19" s="5">
        <v>518731456</v>
      </c>
      <c r="D19" s="6">
        <f t="shared" si="0"/>
        <v>0.6564719240778026</v>
      </c>
      <c r="E19" s="6">
        <f t="shared" si="1"/>
        <v>0.07171547352624785</v>
      </c>
      <c r="F19" s="5">
        <v>20750456</v>
      </c>
      <c r="G19" s="5">
        <v>1207251597.55</v>
      </c>
      <c r="H19" s="5">
        <v>20424167.38</v>
      </c>
      <c r="I19">
        <v>340532637</v>
      </c>
      <c r="J19">
        <v>37201072</v>
      </c>
    </row>
    <row r="20" spans="1:10" ht="12" customHeight="1" thickBot="1" thickTop="1">
      <c r="A20" s="7" t="s">
        <v>30</v>
      </c>
      <c r="B20" s="5">
        <v>15000933.1173</v>
      </c>
      <c r="C20" s="5">
        <v>143264079</v>
      </c>
      <c r="D20" s="6">
        <f t="shared" si="0"/>
        <v>0.7022590917573972</v>
      </c>
      <c r="E20" s="6">
        <f t="shared" si="1"/>
        <v>0.06162177610481131</v>
      </c>
      <c r="F20" s="5">
        <v>6934419</v>
      </c>
      <c r="G20" s="5">
        <v>348612230.68</v>
      </c>
      <c r="H20" s="5">
        <v>16345031.14</v>
      </c>
      <c r="I20">
        <v>100608502</v>
      </c>
      <c r="J20">
        <v>8828187</v>
      </c>
    </row>
    <row r="21" spans="1:10" ht="12" customHeight="1" thickBot="1" thickTop="1">
      <c r="A21" s="7" t="s">
        <v>31</v>
      </c>
      <c r="B21" s="5">
        <v>1315177.9933</v>
      </c>
      <c r="C21" s="5">
        <v>17885673</v>
      </c>
      <c r="D21" s="6">
        <f t="shared" si="0"/>
        <v>0.9096287290950695</v>
      </c>
      <c r="E21" s="6">
        <f t="shared" si="1"/>
        <v>0.02257130609510752</v>
      </c>
      <c r="F21" s="5">
        <v>2412261</v>
      </c>
      <c r="G21" s="5">
        <v>54919295.72</v>
      </c>
      <c r="H21" s="5">
        <v>113418142.515</v>
      </c>
      <c r="I21">
        <v>16269322</v>
      </c>
      <c r="J21">
        <v>403703</v>
      </c>
    </row>
    <row r="22" spans="1:10" ht="12" customHeight="1" thickBot="1" thickTop="1">
      <c r="A22" s="7" t="s">
        <v>32</v>
      </c>
      <c r="B22" s="5">
        <v>19918636.462</v>
      </c>
      <c r="C22" s="5">
        <v>215159765</v>
      </c>
      <c r="D22" s="6">
        <f t="shared" si="0"/>
        <v>0.6913853991242275</v>
      </c>
      <c r="E22" s="6">
        <f t="shared" si="1"/>
        <v>0.06400244952860959</v>
      </c>
      <c r="F22" s="5">
        <v>8251012</v>
      </c>
      <c r="G22" s="5">
        <v>533070756.21</v>
      </c>
      <c r="H22" s="5">
        <v>160642977.155</v>
      </c>
      <c r="I22">
        <v>148758320</v>
      </c>
      <c r="J22">
        <v>13770752</v>
      </c>
    </row>
    <row r="23" spans="1:10" ht="12" customHeight="1" thickBot="1" thickTop="1">
      <c r="A23" s="7" t="s">
        <v>33</v>
      </c>
      <c r="B23" s="5">
        <v>30419405.6092</v>
      </c>
      <c r="C23" s="5">
        <v>566450161</v>
      </c>
      <c r="D23" s="6">
        <f t="shared" si="0"/>
        <v>0.66542006861571</v>
      </c>
      <c r="E23" s="6">
        <f t="shared" si="1"/>
        <v>0.06805899027716933</v>
      </c>
      <c r="F23" s="5">
        <v>20939893</v>
      </c>
      <c r="G23" s="5">
        <v>1365982845.46</v>
      </c>
      <c r="H23" s="5">
        <v>180028438.0425</v>
      </c>
      <c r="I23">
        <v>376927305</v>
      </c>
      <c r="J23">
        <v>38552026</v>
      </c>
    </row>
    <row r="24" spans="1:8" ht="12" customHeight="1" thickBot="1" thickTop="1">
      <c r="A24" s="10" t="s">
        <v>19</v>
      </c>
      <c r="B24" s="10"/>
      <c r="C24" s="10"/>
      <c r="D24" s="10"/>
      <c r="E24" s="10"/>
      <c r="F24" s="10"/>
      <c r="G24" s="10"/>
      <c r="H24" s="11"/>
    </row>
    <row r="25" spans="1:10" ht="12" customHeight="1" thickBot="1" thickTop="1">
      <c r="A25" s="7" t="s">
        <v>34</v>
      </c>
      <c r="B25" s="5">
        <v>30879656.9578</v>
      </c>
      <c r="C25" s="5">
        <v>583147287</v>
      </c>
      <c r="D25" s="6">
        <f aca="true" t="shared" si="2" ref="D25:D36">IF(AND(ISNUMBER(I25),ISNUMBER(C25)),I25/C25,"--")</f>
        <v>0.6552871658991358</v>
      </c>
      <c r="E25" s="6">
        <f aca="true" t="shared" si="3" ref="E25:E36">IF(AND(ISNUMBER(J25),ISNUMBER(C25)),J25/C25,"--")</f>
        <v>0.06780683007790449</v>
      </c>
      <c r="F25" s="5">
        <v>23957347</v>
      </c>
      <c r="G25" s="5">
        <v>1391090877.94</v>
      </c>
      <c r="H25" s="5">
        <v>175432500.91</v>
      </c>
      <c r="I25">
        <v>382128933</v>
      </c>
      <c r="J25">
        <v>39541369</v>
      </c>
    </row>
    <row r="26" spans="1:10" ht="12" customHeight="1" thickBot="1" thickTop="1">
      <c r="A26" s="7" t="s">
        <v>35</v>
      </c>
      <c r="B26" s="5">
        <v>30769748.6513</v>
      </c>
      <c r="C26" s="5">
        <v>476184399</v>
      </c>
      <c r="D26" s="6">
        <f t="shared" si="2"/>
        <v>0.6539778280304391</v>
      </c>
      <c r="E26" s="6">
        <f t="shared" si="3"/>
        <v>0.06814656689330136</v>
      </c>
      <c r="F26" s="5">
        <v>20493643</v>
      </c>
      <c r="G26" s="5">
        <v>1135605546.26</v>
      </c>
      <c r="H26" s="5">
        <v>136083328.41</v>
      </c>
      <c r="I26">
        <v>311414039</v>
      </c>
      <c r="J26">
        <v>32450332</v>
      </c>
    </row>
    <row r="27" spans="1:10" ht="12" customHeight="1" thickBot="1" thickTop="1">
      <c r="A27" s="7" t="s">
        <v>36</v>
      </c>
      <c r="B27" s="5">
        <v>30348478.9644</v>
      </c>
      <c r="C27" s="5">
        <v>411729485</v>
      </c>
      <c r="D27" s="6">
        <f t="shared" si="2"/>
        <v>0.6536016336065901</v>
      </c>
      <c r="E27" s="6">
        <f t="shared" si="3"/>
        <v>0.06763174126332001</v>
      </c>
      <c r="F27" s="5">
        <v>17277767</v>
      </c>
      <c r="G27" s="5">
        <v>980365497.54</v>
      </c>
      <c r="H27" s="5">
        <v>84267308.19</v>
      </c>
      <c r="I27">
        <v>269107064</v>
      </c>
      <c r="J27">
        <v>27845982</v>
      </c>
    </row>
    <row r="28" spans="1:10" ht="12" customHeight="1" thickBot="1" thickTop="1">
      <c r="A28" s="7" t="s">
        <v>37</v>
      </c>
      <c r="B28" s="5">
        <v>30466242.7184</v>
      </c>
      <c r="C28" s="5">
        <v>495556364</v>
      </c>
      <c r="D28" s="6">
        <f t="shared" si="2"/>
        <v>0.6578411472080298</v>
      </c>
      <c r="E28" s="6">
        <f t="shared" si="3"/>
        <v>0.06836034497984976</v>
      </c>
      <c r="F28" s="5">
        <v>21097233</v>
      </c>
      <c r="G28" s="5">
        <v>1187156876.58</v>
      </c>
      <c r="H28" s="5">
        <v>156624466.685</v>
      </c>
      <c r="I28">
        <v>325997367</v>
      </c>
      <c r="J28">
        <v>33876404</v>
      </c>
    </row>
    <row r="29" spans="1:10" ht="12" customHeight="1" thickBot="1" thickTop="1">
      <c r="A29" s="7" t="s">
        <v>38</v>
      </c>
      <c r="B29" s="5">
        <v>30546003.2363</v>
      </c>
      <c r="C29" s="5">
        <v>532484544</v>
      </c>
      <c r="D29" s="6">
        <f t="shared" si="2"/>
        <v>0.6636264695036858</v>
      </c>
      <c r="E29" s="6">
        <f t="shared" si="3"/>
        <v>0.06838011433436085</v>
      </c>
      <c r="F29" s="5">
        <v>23700958</v>
      </c>
      <c r="G29" s="5">
        <v>1285229526.11</v>
      </c>
      <c r="H29" s="5">
        <v>120846425.5725</v>
      </c>
      <c r="I29">
        <v>353370838</v>
      </c>
      <c r="J29">
        <v>36411354</v>
      </c>
    </row>
    <row r="30" spans="1:10" ht="12" customHeight="1" thickBot="1" thickTop="1">
      <c r="A30" s="7" t="s">
        <v>39</v>
      </c>
      <c r="B30" s="5">
        <v>30315416.3965</v>
      </c>
      <c r="C30" s="5">
        <v>521370794</v>
      </c>
      <c r="D30" s="6">
        <f t="shared" si="2"/>
        <v>0.6617885657783892</v>
      </c>
      <c r="E30" s="6">
        <f t="shared" si="3"/>
        <v>0.06698534210567997</v>
      </c>
      <c r="F30" s="5">
        <v>23056517</v>
      </c>
      <c r="G30" s="5">
        <v>1253633003.8</v>
      </c>
      <c r="H30" s="5">
        <v>81652419.2625</v>
      </c>
      <c r="I30">
        <v>345037230</v>
      </c>
      <c r="J30">
        <v>34924201</v>
      </c>
    </row>
    <row r="31" spans="1:10" ht="12" customHeight="1" thickBot="1" thickTop="1">
      <c r="A31" s="7" t="s">
        <v>40</v>
      </c>
      <c r="B31" s="5">
        <v>30403553.398</v>
      </c>
      <c r="C31" s="5">
        <v>545610927</v>
      </c>
      <c r="D31" s="6">
        <f t="shared" si="2"/>
        <v>0.6645639008619049</v>
      </c>
      <c r="E31" s="6">
        <f t="shared" si="3"/>
        <v>0.06698835597183705</v>
      </c>
      <c r="F31" s="5">
        <v>22601612</v>
      </c>
      <c r="G31" s="5">
        <v>1315079411.75</v>
      </c>
      <c r="H31" s="5">
        <v>47853674.425</v>
      </c>
      <c r="I31">
        <v>362593326</v>
      </c>
      <c r="J31">
        <v>36549579</v>
      </c>
    </row>
    <row r="32" spans="1:10" ht="12" customHeight="1" thickBot="1" thickTop="1">
      <c r="A32" s="7" t="s">
        <v>41</v>
      </c>
      <c r="B32" s="5">
        <v>29296351.6723</v>
      </c>
      <c r="C32" s="5">
        <v>530981041</v>
      </c>
      <c r="D32" s="6">
        <f t="shared" si="2"/>
        <v>0.6682605226953856</v>
      </c>
      <c r="E32" s="6">
        <f t="shared" si="3"/>
        <v>0.06595657715771437</v>
      </c>
      <c r="F32" s="5">
        <v>19961735</v>
      </c>
      <c r="G32" s="5">
        <v>1281765501.72</v>
      </c>
      <c r="H32" s="5">
        <v>17671269.4775</v>
      </c>
      <c r="I32">
        <v>354833668</v>
      </c>
      <c r="J32">
        <v>35021692</v>
      </c>
    </row>
    <row r="33" spans="1:10" ht="12" customHeight="1" thickBot="1" thickTop="1">
      <c r="A33" s="7" t="s">
        <v>42</v>
      </c>
      <c r="B33" s="5">
        <v>13691839.2665</v>
      </c>
      <c r="C33" s="5">
        <v>126367360</v>
      </c>
      <c r="D33" s="6">
        <f t="shared" si="2"/>
        <v>0.7198384139701898</v>
      </c>
      <c r="E33" s="6">
        <f t="shared" si="3"/>
        <v>0.05517560072474411</v>
      </c>
      <c r="F33" s="5">
        <v>5804255</v>
      </c>
      <c r="G33" s="5">
        <v>320744962.71</v>
      </c>
      <c r="H33" s="5">
        <v>19559218.305</v>
      </c>
      <c r="I33">
        <v>90964080</v>
      </c>
      <c r="J33">
        <v>6972395</v>
      </c>
    </row>
    <row r="34" spans="1:10" ht="12" customHeight="1" thickBot="1" thickTop="1">
      <c r="A34" s="7" t="s">
        <v>43</v>
      </c>
      <c r="B34" s="5">
        <v>1104731.3915</v>
      </c>
      <c r="C34" s="5">
        <v>15294938</v>
      </c>
      <c r="D34" s="6">
        <f t="shared" si="2"/>
        <v>0.9218794479585337</v>
      </c>
      <c r="E34" s="6">
        <f t="shared" si="3"/>
        <v>0.017863034162021448</v>
      </c>
      <c r="F34" s="5">
        <v>2227457</v>
      </c>
      <c r="G34" s="5">
        <v>48773091.01</v>
      </c>
      <c r="H34" s="5">
        <v>127770877.1</v>
      </c>
      <c r="I34">
        <v>14100089</v>
      </c>
      <c r="J34">
        <v>273214</v>
      </c>
    </row>
    <row r="35" spans="1:10" ht="12" customHeight="1" thickBot="1" thickTop="1">
      <c r="A35" s="7" t="s">
        <v>44</v>
      </c>
      <c r="B35" s="5">
        <v>20822786.4078</v>
      </c>
      <c r="C35" s="5">
        <v>243587942</v>
      </c>
      <c r="D35" s="6">
        <f t="shared" si="2"/>
        <v>0.7072274620227301</v>
      </c>
      <c r="E35" s="6">
        <f t="shared" si="3"/>
        <v>0.060933939825313685</v>
      </c>
      <c r="F35" s="5">
        <v>9866274</v>
      </c>
      <c r="G35" s="5">
        <v>632623796.44</v>
      </c>
      <c r="H35" s="5">
        <v>170035474.54</v>
      </c>
      <c r="I35">
        <v>172272082</v>
      </c>
      <c r="J35">
        <v>14842773</v>
      </c>
    </row>
    <row r="36" spans="1:10" ht="12" customHeight="1" thickBot="1" thickTop="1">
      <c r="A36" s="7" t="s">
        <v>45</v>
      </c>
      <c r="B36" s="5">
        <v>30227423.9484</v>
      </c>
      <c r="C36" s="5">
        <v>570567228</v>
      </c>
      <c r="D36" s="6">
        <f t="shared" si="2"/>
        <v>0.6728542635470118</v>
      </c>
      <c r="E36" s="6">
        <f t="shared" si="3"/>
        <v>0.06570136201373276</v>
      </c>
      <c r="F36" s="5">
        <v>21022834</v>
      </c>
      <c r="G36" s="5">
        <v>1426570619.52</v>
      </c>
      <c r="H36" s="5">
        <v>172790703</v>
      </c>
      <c r="I36">
        <v>383908592</v>
      </c>
      <c r="J36">
        <v>37487044</v>
      </c>
    </row>
    <row r="37" spans="1:8" ht="12" customHeight="1" thickBot="1" thickTop="1">
      <c r="A37" s="10" t="s">
        <v>20</v>
      </c>
      <c r="B37" s="10"/>
      <c r="C37" s="10"/>
      <c r="D37" s="10"/>
      <c r="E37" s="10"/>
      <c r="F37" s="10"/>
      <c r="G37" s="10"/>
      <c r="H37" s="11"/>
    </row>
    <row r="38" spans="1:10" ht="12" customHeight="1" thickBot="1" thickTop="1">
      <c r="A38" s="7" t="s">
        <v>46</v>
      </c>
      <c r="B38" s="5">
        <v>30442893.2034</v>
      </c>
      <c r="C38" s="5">
        <v>535276363</v>
      </c>
      <c r="D38" s="6">
        <f aca="true" t="shared" si="4" ref="D38:D49">IF(AND(ISNUMBER(I38),ISNUMBER(C38)),I38/C38,"--")</f>
        <v>0.657950181147827</v>
      </c>
      <c r="E38" s="6">
        <f aca="true" t="shared" si="5" ref="E38:E49">IF(AND(ISNUMBER(J38),ISNUMBER(C38)),J38/C38,"--")</f>
        <v>0.06634567945605324</v>
      </c>
      <c r="F38" s="5">
        <v>22051247</v>
      </c>
      <c r="G38" s="5">
        <v>1318050441.85</v>
      </c>
      <c r="H38" s="5">
        <v>154080666.04</v>
      </c>
      <c r="I38">
        <v>352185180</v>
      </c>
      <c r="J38">
        <v>35513274</v>
      </c>
    </row>
    <row r="39" spans="1:10" ht="12" customHeight="1" thickBot="1" thickTop="1">
      <c r="A39" s="7" t="s">
        <v>47</v>
      </c>
      <c r="B39" s="5">
        <v>30518192.0174</v>
      </c>
      <c r="C39" s="5">
        <v>494000464</v>
      </c>
      <c r="D39" s="6">
        <f t="shared" si="4"/>
        <v>0.6573882388094275</v>
      </c>
      <c r="E39" s="6">
        <f t="shared" si="5"/>
        <v>0.06661660949371093</v>
      </c>
      <c r="F39" s="5">
        <v>21808594</v>
      </c>
      <c r="G39" s="5">
        <v>1217168424.91</v>
      </c>
      <c r="H39" s="5">
        <v>160247059.67</v>
      </c>
      <c r="I39">
        <v>324750095</v>
      </c>
      <c r="J39">
        <v>32908636</v>
      </c>
    </row>
    <row r="40" spans="1:10" ht="12" customHeight="1" thickBot="1" thickTop="1">
      <c r="A40" s="7" t="s">
        <v>48</v>
      </c>
      <c r="B40" s="5">
        <v>29902386.1921</v>
      </c>
      <c r="C40" s="5">
        <v>392837774</v>
      </c>
      <c r="D40" s="6">
        <f t="shared" si="4"/>
        <v>0.6573442858374409</v>
      </c>
      <c r="E40" s="6">
        <f t="shared" si="5"/>
        <v>0.0654398194405816</v>
      </c>
      <c r="F40" s="5">
        <v>16715749</v>
      </c>
      <c r="G40" s="5">
        <v>965812893.77</v>
      </c>
      <c r="H40" s="5">
        <v>98547108.27</v>
      </c>
      <c r="I40">
        <v>258229666</v>
      </c>
      <c r="J40">
        <v>25707233</v>
      </c>
    </row>
    <row r="41" spans="1:10" ht="12" customHeight="1" thickBot="1" thickTop="1">
      <c r="A41" s="7" t="s">
        <v>49</v>
      </c>
      <c r="B41" s="5">
        <v>30025295.577</v>
      </c>
      <c r="C41" s="5">
        <v>505375214</v>
      </c>
      <c r="D41" s="6">
        <f t="shared" si="4"/>
        <v>0.661893088013612</v>
      </c>
      <c r="E41" s="6">
        <f t="shared" si="5"/>
        <v>0.06613786563739155</v>
      </c>
      <c r="F41" s="5">
        <v>22252857</v>
      </c>
      <c r="G41" s="5">
        <v>1250427714.11</v>
      </c>
      <c r="H41" s="5">
        <v>163803799.6</v>
      </c>
      <c r="I41">
        <v>334504361</v>
      </c>
      <c r="J41">
        <v>33424438</v>
      </c>
    </row>
    <row r="42" spans="1:10" ht="12" customHeight="1" thickBot="1" thickTop="1">
      <c r="A42" s="7" t="s">
        <v>50</v>
      </c>
      <c r="B42" s="5">
        <v>30176881.3375</v>
      </c>
      <c r="C42" s="5">
        <v>506227190</v>
      </c>
      <c r="D42" s="6">
        <f t="shared" si="4"/>
        <v>0.6682199033994993</v>
      </c>
      <c r="E42" s="6">
        <f t="shared" si="5"/>
        <v>0.06609784630493672</v>
      </c>
      <c r="F42" s="5">
        <v>22601414</v>
      </c>
      <c r="G42" s="5">
        <v>1262892941.45</v>
      </c>
      <c r="H42" s="5">
        <v>140956769.84</v>
      </c>
      <c r="I42">
        <v>338271084</v>
      </c>
      <c r="J42">
        <v>33460527</v>
      </c>
    </row>
    <row r="43" spans="1:10" ht="12" customHeight="1" thickBot="1" thickTop="1">
      <c r="A43" s="7" t="s">
        <v>51</v>
      </c>
      <c r="B43" s="5">
        <v>30045449.8381</v>
      </c>
      <c r="C43" s="5">
        <v>556076132</v>
      </c>
      <c r="D43" s="6">
        <f t="shared" si="4"/>
        <v>0.6683988191746377</v>
      </c>
      <c r="E43" s="6">
        <f t="shared" si="5"/>
        <v>0.06541314022807222</v>
      </c>
      <c r="F43" s="5">
        <v>24828722</v>
      </c>
      <c r="G43" s="5">
        <v>1386300845.14</v>
      </c>
      <c r="H43" s="5">
        <v>97833001.16</v>
      </c>
      <c r="I43">
        <v>371680630</v>
      </c>
      <c r="J43">
        <v>36374686</v>
      </c>
    </row>
    <row r="44" spans="1:10" ht="12" customHeight="1" thickBot="1" thickTop="1">
      <c r="A44" s="7" t="s">
        <v>52</v>
      </c>
      <c r="B44" s="5">
        <v>29883157.4973</v>
      </c>
      <c r="C44" s="5">
        <v>463682525</v>
      </c>
      <c r="D44" s="6">
        <f t="shared" si="4"/>
        <v>0.6667178022290143</v>
      </c>
      <c r="E44" s="6">
        <f t="shared" si="5"/>
        <v>0.0655625419569133</v>
      </c>
      <c r="F44" s="5">
        <v>19646014</v>
      </c>
      <c r="G44" s="5">
        <v>1153320341.87</v>
      </c>
      <c r="H44" s="5">
        <v>40477228.39</v>
      </c>
      <c r="I44">
        <v>309145394</v>
      </c>
      <c r="J44">
        <v>30400205</v>
      </c>
    </row>
    <row r="45" spans="1:10" ht="12" customHeight="1" thickBot="1" thickTop="1">
      <c r="A45" s="7" t="s">
        <v>53</v>
      </c>
      <c r="B45" s="5">
        <v>29029790.723</v>
      </c>
      <c r="C45" s="5">
        <v>548670231</v>
      </c>
      <c r="D45" s="6">
        <f t="shared" si="4"/>
        <v>0.6709988043801851</v>
      </c>
      <c r="E45" s="6">
        <f t="shared" si="5"/>
        <v>0.06448982831729393</v>
      </c>
      <c r="F45" s="5">
        <v>20994151</v>
      </c>
      <c r="G45" s="5">
        <v>1366143936.26</v>
      </c>
      <c r="H45" s="5">
        <v>14843013.56</v>
      </c>
      <c r="I45">
        <v>368157069</v>
      </c>
      <c r="J45">
        <v>35383649</v>
      </c>
    </row>
    <row r="46" spans="1:10" ht="12" customHeight="1" thickBot="1" thickTop="1">
      <c r="A46" s="7" t="s">
        <v>54</v>
      </c>
      <c r="B46" s="5">
        <v>12496380.7984</v>
      </c>
      <c r="C46" s="5">
        <v>119168762</v>
      </c>
      <c r="D46" s="6">
        <f t="shared" si="4"/>
        <v>0.7198006303027634</v>
      </c>
      <c r="E46" s="6">
        <f t="shared" si="5"/>
        <v>0.052926806439425794</v>
      </c>
      <c r="F46" s="5">
        <v>5775868</v>
      </c>
      <c r="G46" s="5">
        <v>310581093.13</v>
      </c>
      <c r="H46" s="5">
        <v>35327878.25</v>
      </c>
      <c r="I46">
        <v>85777750</v>
      </c>
      <c r="J46">
        <v>6307222</v>
      </c>
    </row>
    <row r="47" spans="1:10" ht="12" customHeight="1" thickBot="1" thickTop="1">
      <c r="A47" s="7" t="s">
        <v>55</v>
      </c>
      <c r="B47" s="5">
        <v>1150670.9819</v>
      </c>
      <c r="C47" s="5">
        <v>13995639</v>
      </c>
      <c r="D47" s="6">
        <f t="shared" si="4"/>
        <v>0.9217740611914897</v>
      </c>
      <c r="E47" s="6">
        <f t="shared" si="5"/>
        <v>0.018093421815181143</v>
      </c>
      <c r="F47" s="5">
        <v>1895270</v>
      </c>
      <c r="G47" s="5">
        <v>45484100.19</v>
      </c>
      <c r="H47" s="5">
        <v>143882134.5325</v>
      </c>
      <c r="I47">
        <v>12900817</v>
      </c>
      <c r="J47">
        <v>253229</v>
      </c>
    </row>
    <row r="48" spans="1:10" ht="12" customHeight="1" thickBot="1" thickTop="1">
      <c r="A48" s="7" t="s">
        <v>56</v>
      </c>
      <c r="B48" s="5">
        <v>20295351.6718</v>
      </c>
      <c r="C48" s="5">
        <v>238481116</v>
      </c>
      <c r="D48" s="6">
        <f t="shared" si="4"/>
        <v>0.7090746463967402</v>
      </c>
      <c r="E48" s="6">
        <f t="shared" si="5"/>
        <v>0.061371622397137726</v>
      </c>
      <c r="F48" s="5">
        <v>9253395</v>
      </c>
      <c r="G48" s="5">
        <v>633665177.54</v>
      </c>
      <c r="H48" s="5">
        <v>162735562.7425</v>
      </c>
      <c r="I48">
        <v>169100913</v>
      </c>
      <c r="J48">
        <v>14635973</v>
      </c>
    </row>
    <row r="49" spans="1:10" ht="12" customHeight="1" thickBot="1" thickTop="1">
      <c r="A49" s="7" t="s">
        <v>57</v>
      </c>
      <c r="B49" s="5">
        <v>29899817.6916</v>
      </c>
      <c r="C49" s="5">
        <v>517620075</v>
      </c>
      <c r="D49" s="6">
        <f t="shared" si="4"/>
        <v>0.6907230713569213</v>
      </c>
      <c r="E49" s="6">
        <f t="shared" si="5"/>
        <v>0.060304832651631606</v>
      </c>
      <c r="F49" s="5">
        <v>18271900</v>
      </c>
      <c r="G49" s="5">
        <v>1340701638.92</v>
      </c>
      <c r="H49" s="5">
        <v>180547731.9525</v>
      </c>
      <c r="I49">
        <v>357532128</v>
      </c>
      <c r="J49">
        <v>31214992</v>
      </c>
    </row>
    <row r="50" spans="1:8" ht="12" customHeight="1" thickBot="1" thickTop="1">
      <c r="A50" s="10" t="s">
        <v>21</v>
      </c>
      <c r="B50" s="10"/>
      <c r="C50" s="10"/>
      <c r="D50" s="10"/>
      <c r="E50" s="10"/>
      <c r="F50" s="10"/>
      <c r="G50" s="10"/>
      <c r="H50" s="11"/>
    </row>
    <row r="51" spans="1:10" ht="12" customHeight="1" thickBot="1" thickTop="1">
      <c r="A51" s="7" t="s">
        <v>58</v>
      </c>
      <c r="B51" s="5">
        <v>30312325.7819</v>
      </c>
      <c r="C51" s="5">
        <v>569709305</v>
      </c>
      <c r="D51" s="6">
        <f aca="true" t="shared" si="6" ref="D51:D62">IF(AND(ISNUMBER(I51),ISNUMBER(C51)),I51/C51,"--")</f>
        <v>0.6876772444501323</v>
      </c>
      <c r="E51" s="6">
        <f aca="true" t="shared" si="7" ref="E51:E62">IF(AND(ISNUMBER(J51),ISNUMBER(C51)),J51/C51,"--")</f>
        <v>0.05815092663792809</v>
      </c>
      <c r="F51" s="5">
        <v>22984526</v>
      </c>
      <c r="G51" s="5">
        <v>1469302584.45</v>
      </c>
      <c r="H51" s="5">
        <v>179795389.905</v>
      </c>
      <c r="I51">
        <v>391776125</v>
      </c>
      <c r="J51">
        <v>33129124</v>
      </c>
    </row>
    <row r="52" spans="1:10" ht="12" customHeight="1" thickBot="1" thickTop="1">
      <c r="A52" s="7" t="s">
        <v>59</v>
      </c>
      <c r="B52" s="5">
        <v>30250864.0773</v>
      </c>
      <c r="C52" s="5">
        <v>494178253</v>
      </c>
      <c r="D52" s="6">
        <f t="shared" si="6"/>
        <v>0.671552762561569</v>
      </c>
      <c r="E52" s="6">
        <f t="shared" si="7"/>
        <v>0.06096980151815786</v>
      </c>
      <c r="F52" s="5">
        <v>20698474</v>
      </c>
      <c r="G52" s="5">
        <v>1256771796</v>
      </c>
      <c r="H52" s="5">
        <v>143544899.4025</v>
      </c>
      <c r="I52">
        <v>331866771</v>
      </c>
      <c r="J52">
        <v>30129950</v>
      </c>
    </row>
    <row r="53" spans="1:10" ht="12" customHeight="1" thickBot="1" thickTop="1">
      <c r="A53" s="7" t="s">
        <v>60</v>
      </c>
      <c r="B53" s="5">
        <v>29626612.7294</v>
      </c>
      <c r="C53" s="5">
        <v>391370914</v>
      </c>
      <c r="D53" s="6">
        <f t="shared" si="6"/>
        <v>0.6719784316930614</v>
      </c>
      <c r="E53" s="6">
        <f t="shared" si="7"/>
        <v>0.060110435289015884</v>
      </c>
      <c r="F53" s="5">
        <v>15743237</v>
      </c>
      <c r="G53" s="5">
        <v>994495572.31</v>
      </c>
      <c r="H53" s="5">
        <v>114360840.0025</v>
      </c>
      <c r="I53">
        <v>262992813</v>
      </c>
      <c r="J53">
        <v>23525476</v>
      </c>
    </row>
    <row r="54" spans="1:10" ht="12" customHeight="1" thickBot="1" thickTop="1">
      <c r="A54" s="7" t="s">
        <v>61</v>
      </c>
      <c r="B54" s="5">
        <v>29538815.5337</v>
      </c>
      <c r="C54" s="5">
        <v>472715356</v>
      </c>
      <c r="D54" s="6">
        <f t="shared" si="6"/>
        <v>0.67320532739368</v>
      </c>
      <c r="E54" s="6">
        <f t="shared" si="7"/>
        <v>0.06098349595395839</v>
      </c>
      <c r="F54" s="5">
        <v>19888570</v>
      </c>
      <c r="G54" s="5">
        <v>1204898950.89</v>
      </c>
      <c r="H54" s="5">
        <v>146662614.6175</v>
      </c>
      <c r="I54">
        <v>318234496</v>
      </c>
      <c r="J54">
        <v>28827835</v>
      </c>
    </row>
    <row r="55" spans="1:10" ht="12" customHeight="1" thickBot="1" thickTop="1">
      <c r="A55" s="7" t="s">
        <v>62</v>
      </c>
      <c r="B55" s="5">
        <v>29821390.5075</v>
      </c>
      <c r="C55" s="5">
        <v>495876946</v>
      </c>
      <c r="D55" s="6">
        <f t="shared" si="6"/>
        <v>0.6809851369859812</v>
      </c>
      <c r="E55" s="6">
        <f t="shared" si="7"/>
        <v>0.06033258904518622</v>
      </c>
      <c r="F55" s="5">
        <v>21078475</v>
      </c>
      <c r="G55" s="5">
        <v>1274765317.3</v>
      </c>
      <c r="H55" s="5">
        <v>106176025.1675</v>
      </c>
      <c r="I55">
        <v>337684830</v>
      </c>
      <c r="J55">
        <v>29917540</v>
      </c>
    </row>
    <row r="56" spans="1:10" ht="12" customHeight="1" thickBot="1" thickTop="1">
      <c r="A56" s="7" t="s">
        <v>63</v>
      </c>
      <c r="B56" s="5">
        <v>29658492.9886</v>
      </c>
      <c r="C56" s="5">
        <v>491313487</v>
      </c>
      <c r="D56" s="6">
        <f t="shared" si="6"/>
        <v>0.6804493075110718</v>
      </c>
      <c r="E56" s="6">
        <f t="shared" si="7"/>
        <v>0.059685807078200565</v>
      </c>
      <c r="F56" s="5">
        <v>21071598</v>
      </c>
      <c r="G56" s="5">
        <v>1261333638.46</v>
      </c>
      <c r="H56" s="5">
        <v>70035133.8475</v>
      </c>
      <c r="I56">
        <v>334313922</v>
      </c>
      <c r="J56">
        <v>29324442</v>
      </c>
    </row>
    <row r="57" spans="1:10" ht="12" customHeight="1" thickBot="1" thickTop="1">
      <c r="A57" s="7" t="s">
        <v>64</v>
      </c>
      <c r="B57" s="5">
        <v>29935156.4183</v>
      </c>
      <c r="C57" s="5">
        <v>516735104</v>
      </c>
      <c r="D57" s="6">
        <f t="shared" si="6"/>
        <v>0.6829164542302897</v>
      </c>
      <c r="E57" s="6">
        <f t="shared" si="7"/>
        <v>0.05907061618945091</v>
      </c>
      <c r="F57" s="5">
        <v>21379767</v>
      </c>
      <c r="G57" s="5">
        <v>1329573972.65</v>
      </c>
      <c r="H57" s="5">
        <v>44454436.27</v>
      </c>
      <c r="I57">
        <v>352886905</v>
      </c>
      <c r="J57">
        <v>30523861</v>
      </c>
    </row>
    <row r="58" spans="1:10" ht="12" customHeight="1" thickBot="1" thickTop="1">
      <c r="A58" s="7" t="s">
        <v>65</v>
      </c>
      <c r="B58" s="5">
        <v>28765306.365</v>
      </c>
      <c r="C58" s="5">
        <v>541446770</v>
      </c>
      <c r="D58" s="6">
        <f t="shared" si="6"/>
        <v>0.6840219491936391</v>
      </c>
      <c r="E58" s="6">
        <f t="shared" si="7"/>
        <v>0.05832431136305421</v>
      </c>
      <c r="F58" s="5">
        <v>20902579</v>
      </c>
      <c r="G58" s="5">
        <v>1391095281.74</v>
      </c>
      <c r="H58" s="5">
        <v>16049876.4725</v>
      </c>
      <c r="I58">
        <v>370361475</v>
      </c>
      <c r="J58">
        <v>31579510</v>
      </c>
    </row>
    <row r="59" spans="1:10" ht="12" customHeight="1" thickBot="1" thickTop="1">
      <c r="A59" s="7" t="s">
        <v>66</v>
      </c>
      <c r="B59" s="5">
        <v>11955381.8769</v>
      </c>
      <c r="C59" s="5">
        <v>109611257</v>
      </c>
      <c r="D59" s="6">
        <f t="shared" si="6"/>
        <v>0.7292911256368495</v>
      </c>
      <c r="E59" s="6">
        <f t="shared" si="7"/>
        <v>0.04725871358267518</v>
      </c>
      <c r="F59" s="5">
        <v>5377105</v>
      </c>
      <c r="G59" s="5">
        <v>293387134.28</v>
      </c>
      <c r="H59" s="5">
        <v>16261127.1375</v>
      </c>
      <c r="I59">
        <v>79938517</v>
      </c>
      <c r="J59">
        <v>5180087</v>
      </c>
    </row>
    <row r="60" spans="1:10" ht="12" customHeight="1" thickBot="1" thickTop="1">
      <c r="A60" s="7" t="s">
        <v>67</v>
      </c>
      <c r="B60" s="5">
        <v>1050033.4413</v>
      </c>
      <c r="C60" s="5">
        <v>13458110</v>
      </c>
      <c r="D60" s="6">
        <f t="shared" si="6"/>
        <v>0.9247701943289214</v>
      </c>
      <c r="E60" s="6">
        <f t="shared" si="7"/>
        <v>0.015019939649772517</v>
      </c>
      <c r="F60" s="5">
        <v>2035313</v>
      </c>
      <c r="G60" s="5">
        <v>44945388.47</v>
      </c>
      <c r="H60" s="5">
        <v>120100045.43</v>
      </c>
      <c r="I60">
        <v>12445659</v>
      </c>
      <c r="J60">
        <v>202140</v>
      </c>
    </row>
    <row r="61" spans="1:10" ht="12" customHeight="1" thickBot="1" thickTop="1">
      <c r="A61" s="7" t="s">
        <v>68</v>
      </c>
      <c r="B61" s="5">
        <v>20764069.0401</v>
      </c>
      <c r="C61" s="5">
        <v>250927495</v>
      </c>
      <c r="D61" s="6">
        <f t="shared" si="6"/>
        <v>0.7084152575627474</v>
      </c>
      <c r="E61" s="6">
        <f t="shared" si="7"/>
        <v>0.06053439859191198</v>
      </c>
      <c r="F61" s="5">
        <v>9479904</v>
      </c>
      <c r="G61" s="5">
        <v>680473555.95</v>
      </c>
      <c r="H61" s="5">
        <v>145581636.38</v>
      </c>
      <c r="I61">
        <v>177760866</v>
      </c>
      <c r="J61">
        <v>15189745</v>
      </c>
    </row>
    <row r="62" spans="1:10" ht="12" customHeight="1" thickBot="1" thickTop="1">
      <c r="A62" s="7" t="s">
        <v>69</v>
      </c>
      <c r="B62" s="5">
        <v>29589675.6346</v>
      </c>
      <c r="C62" s="5">
        <v>503419071.6075</v>
      </c>
      <c r="D62" s="6">
        <f t="shared" si="6"/>
        <v>0.6841813242483613</v>
      </c>
      <c r="E62" s="6">
        <f t="shared" si="7"/>
        <v>0.06197816494907533</v>
      </c>
      <c r="F62" s="5">
        <v>18679742.7014</v>
      </c>
      <c r="G62" s="5">
        <v>1329027179.0196</v>
      </c>
      <c r="H62" s="5">
        <v>140353976.915</v>
      </c>
      <c r="I62">
        <v>344429927.0643</v>
      </c>
      <c r="J62">
        <v>31200990.2586</v>
      </c>
    </row>
    <row r="63" spans="1:8" ht="31.5" customHeight="1" thickTop="1">
      <c r="A63" s="12" t="s">
        <v>17</v>
      </c>
      <c r="B63" s="12"/>
      <c r="C63" s="12"/>
      <c r="D63" s="12"/>
      <c r="E63" s="12"/>
      <c r="F63" s="12"/>
      <c r="G63" s="12"/>
      <c r="H63" s="13"/>
    </row>
    <row r="64" spans="1:8" ht="13.5" thickBot="1">
      <c r="A64" s="8" t="s">
        <v>70</v>
      </c>
      <c r="B64" s="8"/>
      <c r="C64" s="8"/>
      <c r="D64" s="8"/>
      <c r="E64" s="8"/>
      <c r="F64" s="8"/>
      <c r="G64" s="8"/>
      <c r="H64" s="9"/>
    </row>
    <row r="65" ht="12.75" thickTop="1"/>
  </sheetData>
  <sheetProtection/>
  <mergeCells count="10">
    <mergeCell ref="A64:H64"/>
    <mergeCell ref="A1:H1"/>
    <mergeCell ref="A2:H2"/>
    <mergeCell ref="A6:H6"/>
    <mergeCell ref="A10:H10"/>
    <mergeCell ref="A63:H63"/>
    <mergeCell ref="A11:H11"/>
    <mergeCell ref="A24:H24"/>
    <mergeCell ref="A37:H37"/>
    <mergeCell ref="A50:H50"/>
  </mergeCells>
  <printOptions/>
  <pageMargins left="0.5" right="0.36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Shi, Jianbai - FNS (Contractor)</dc:creator>
  <cp:keywords/>
  <dc:description/>
  <cp:lastModifiedBy>Austin, Gene - FNS</cp:lastModifiedBy>
  <cp:lastPrinted>2010-07-08T15:50:26Z</cp:lastPrinted>
  <dcterms:created xsi:type="dcterms:W3CDTF">2003-05-09T21:08:17Z</dcterms:created>
  <dcterms:modified xsi:type="dcterms:W3CDTF">2018-11-30T15:26:18Z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xcelWriter version">
    <vt:lpwstr/>
  </property>
</Properties>
</file>