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<sst xmlns="http://schemas.openxmlformats.org/spreadsheetml/2006/main" count="60" uniqueCount="60">
  <si>
    <t>2000 Veterans</t>
  </si>
  <si>
    <t>Total U.S. &amp; P.R</t>
  </si>
  <si>
    <t>% Change between 1990 - 2000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</si>
  <si>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</si>
  <si>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</si>
  <si>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</si>
  <si>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</si>
  <si>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</si>
  <si>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</si>
  <si>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</si>
  <si>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</si>
  <si>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</si>
  <si>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</si>
  <si>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</si>
  <si>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</si>
  <si>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</si>
  <si>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</si>
  <si>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</si>
  <si>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</si>
  <si>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</si>
  <si>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</si>
  <si>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</si>
  <si>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</si>
  <si>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</si>
  <si>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</si>
  <si>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</si>
  <si>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</si>
  <si>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</si>
  <si>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</si>
  <si>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</si>
  <si>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</si>
  <si>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</si>
  <si>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</si>
  <si>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</si>
  <si>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</si>
  <si>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</si>
  <si>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</si>
  <si>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</si>
  <si>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</si>
  <si>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</si>
  <si>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</si>
  <si>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</si>
  <si>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</si>
  <si>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</si>
  <si>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</si>
  <si>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</si>
  <si>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</si>
  <si>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</si>
  <si>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</si>
  <si>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</si>
  <si>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</si>
  <si>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</si>
  <si>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</si>
  <si>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</si>
  <si>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</si>
  <si>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STATE</t>
  </si>
  <si>
    <t>1990 Veterans</t>
  </si>
  <si>
    <t xml:space="preserve">CENSUS 1990 vs 2000 VETERAN POPULATION </t>
  </si>
  <si>
    <t>IN THE U.S. AND PUERTO RICO</t>
  </si>
  <si>
    <t>+ Gain/ - Loss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</si>
</sst>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164" fontId="3" fillId="0" borderId="6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2" fillId="2" borderId="5" xfId="0" applyFont="1" applyFill="1" applyBorder="1" applyAlignment="1" quotePrefix="1">
      <alignment horizontal="center" vertical="center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tabSelected="1" workbookViewId="0" topLeftCell="A1">
      <selection activeCell="H22" sqref="H22"/>
    </sheetView>
  </sheetViews>
  <sheetFormatPr defaultColWidth="9.140625" defaultRowHeight="12.75"/>
  <cols>
    <col min="1" max="1" width="25.57421875" style="0" customWidth="1"/>
    <col min="2" max="4" width="14.28125" style="0" customWidth="1"/>
    <col min="5" max="5" width="16.57421875" style="0" customWidth="1"/>
  </cols>
  <sheetData>
    <row r="1" spans="1:5" ht="12.75">
      <c r="A1" s="1" t="s">
        <v>57</v>
      </c>
      <c r="B1" s="1"/>
      <c r="C1" s="1"/>
      <c r="D1" s="1"/>
      <c r="E1" s="8"/>
    </row>
    <row r="2" spans="1:5" ht="12.75">
      <c r="A2" s="1" t="s">
        <v>58</v>
      </c>
      <c r="B2" s="1"/>
      <c r="C2" s="1"/>
      <c r="D2" s="1"/>
      <c r="E2" s="10"/>
    </row>
    <row r="3" spans="1:5" ht="12.75">
      <c r="A3" s="1"/>
      <c r="B3" s="1"/>
      <c r="C3" s="1"/>
      <c r="D3" s="1"/>
      <c r="E3" s="10"/>
    </row>
    <row r="4" spans="1:5" s="2" customFormat="1" ht="34.5" customHeight="1">
      <c r="A4" s="7" t="s">
        <v>55</v>
      </c>
      <c r="B4" s="3" t="s">
        <v>56</v>
      </c>
      <c r="C4" s="6" t="s">
        <v>0</v>
      </c>
      <c r="D4" s="11" t="s">
        <v>59</v>
      </c>
      <c r="E4" s="6" t="s">
        <v>2</v>
      </c>
    </row>
    <row r="5" spans="1:5" s="2" customFormat="1" ht="12.75">
      <c r="A5" s="4" t="s">
        <v>3</v>
      </c>
      <c r="B5" s="5">
        <v>434787</v>
      </c>
      <c r="C5" s="5">
        <v>447397</v>
      </c>
      <c r="D5" s="5">
        <f aca="true" t="shared" si="0" ref="D5:D57">+C5-B5</f>
        <v>12610</v>
      </c>
      <c r="E5" s="9">
        <f aca="true" t="shared" si="1" ref="E5:E36">+(C5-B5)/B5</f>
        <v>0.029002707072658566</v>
      </c>
    </row>
    <row r="6" spans="1:5" s="2" customFormat="1" ht="12.75">
      <c r="A6" s="4" t="s">
        <v>4</v>
      </c>
      <c r="B6" s="5">
        <v>68252</v>
      </c>
      <c r="C6" s="5">
        <v>71552</v>
      </c>
      <c r="D6" s="5">
        <f t="shared" si="0"/>
        <v>3300</v>
      </c>
      <c r="E6" s="9">
        <f t="shared" si="1"/>
        <v>0.04835023149504777</v>
      </c>
    </row>
    <row r="7" spans="1:5" s="2" customFormat="1" ht="12.75">
      <c r="A7" s="4" t="s">
        <v>5</v>
      </c>
      <c r="B7" s="5">
        <v>464023</v>
      </c>
      <c r="C7" s="5">
        <v>562916</v>
      </c>
      <c r="D7" s="5">
        <f t="shared" si="0"/>
        <v>98893</v>
      </c>
      <c r="E7" s="9">
        <f t="shared" si="1"/>
        <v>0.21312090133463213</v>
      </c>
    </row>
    <row r="8" spans="1:5" s="2" customFormat="1" ht="12.75">
      <c r="A8" s="4" t="s">
        <v>6</v>
      </c>
      <c r="B8" s="5">
        <v>265055</v>
      </c>
      <c r="C8" s="5">
        <v>281714</v>
      </c>
      <c r="D8" s="5">
        <f t="shared" si="0"/>
        <v>16659</v>
      </c>
      <c r="E8" s="9">
        <f t="shared" si="1"/>
        <v>0.06285110637414876</v>
      </c>
    </row>
    <row r="9" spans="1:5" s="2" customFormat="1" ht="12.75">
      <c r="A9" s="4" t="s">
        <v>7</v>
      </c>
      <c r="B9" s="5">
        <v>3001905</v>
      </c>
      <c r="C9" s="5">
        <v>2569340</v>
      </c>
      <c r="D9" s="5">
        <f t="shared" si="0"/>
        <v>-432565</v>
      </c>
      <c r="E9" s="9">
        <f t="shared" si="1"/>
        <v>-0.14409683184511168</v>
      </c>
    </row>
    <row r="10" spans="1:5" s="2" customFormat="1" ht="12.75">
      <c r="A10" s="4" t="s">
        <v>8</v>
      </c>
      <c r="B10" s="5">
        <v>409932</v>
      </c>
      <c r="C10" s="5">
        <v>446385</v>
      </c>
      <c r="D10" s="5">
        <f t="shared" si="0"/>
        <v>36453</v>
      </c>
      <c r="E10" s="9">
        <f t="shared" si="1"/>
        <v>0.08892450455197447</v>
      </c>
    </row>
    <row r="11" spans="1:5" s="2" customFormat="1" ht="12.75">
      <c r="A11" s="4" t="s">
        <v>9</v>
      </c>
      <c r="B11" s="5">
        <v>373933</v>
      </c>
      <c r="C11" s="5">
        <v>310069</v>
      </c>
      <c r="D11" s="5">
        <f t="shared" si="0"/>
        <v>-63864</v>
      </c>
      <c r="E11" s="9">
        <f t="shared" si="1"/>
        <v>-0.17078995435011085</v>
      </c>
    </row>
    <row r="12" spans="1:5" s="2" customFormat="1" ht="12.75">
      <c r="A12" s="4" t="s">
        <v>10</v>
      </c>
      <c r="B12" s="5">
        <v>80909</v>
      </c>
      <c r="C12" s="5">
        <v>84289</v>
      </c>
      <c r="D12" s="5">
        <f t="shared" si="0"/>
        <v>3380</v>
      </c>
      <c r="E12" s="9">
        <f t="shared" si="1"/>
        <v>0.04177532783744701</v>
      </c>
    </row>
    <row r="13" spans="1:5" s="2" customFormat="1" ht="12.75">
      <c r="A13" s="4" t="s">
        <v>11</v>
      </c>
      <c r="B13" s="5">
        <v>57874</v>
      </c>
      <c r="C13" s="5">
        <v>44484</v>
      </c>
      <c r="D13" s="5">
        <f t="shared" si="0"/>
        <v>-13390</v>
      </c>
      <c r="E13" s="9">
        <f t="shared" si="1"/>
        <v>-0.23136468880671804</v>
      </c>
    </row>
    <row r="14" spans="1:5" s="2" customFormat="1" ht="12.75">
      <c r="A14" s="4" t="s">
        <v>12</v>
      </c>
      <c r="B14" s="5">
        <v>1719129</v>
      </c>
      <c r="C14" s="5">
        <v>1875597</v>
      </c>
      <c r="D14" s="5">
        <f t="shared" si="0"/>
        <v>156468</v>
      </c>
      <c r="E14" s="9">
        <f t="shared" si="1"/>
        <v>0.09101585744874294</v>
      </c>
    </row>
    <row r="15" spans="1:5" s="2" customFormat="1" ht="12.75">
      <c r="A15" s="4" t="s">
        <v>13</v>
      </c>
      <c r="B15" s="5">
        <v>693225</v>
      </c>
      <c r="C15" s="5">
        <v>768675</v>
      </c>
      <c r="D15" s="5">
        <f t="shared" si="0"/>
        <v>75450</v>
      </c>
      <c r="E15" s="9">
        <f t="shared" si="1"/>
        <v>0.10883912149734934</v>
      </c>
    </row>
    <row r="16" spans="1:5" s="2" customFormat="1" ht="12.75">
      <c r="A16" s="4" t="s">
        <v>14</v>
      </c>
      <c r="B16" s="5">
        <v>119256</v>
      </c>
      <c r="C16" s="5">
        <v>120587</v>
      </c>
      <c r="D16" s="5">
        <f t="shared" si="0"/>
        <v>1331</v>
      </c>
      <c r="E16" s="9">
        <f t="shared" si="1"/>
        <v>0.011160864023613068</v>
      </c>
    </row>
    <row r="17" spans="1:5" s="2" customFormat="1" ht="12.75">
      <c r="A17" s="4" t="s">
        <v>15</v>
      </c>
      <c r="B17" s="5">
        <v>116609</v>
      </c>
      <c r="C17" s="5">
        <v>136584</v>
      </c>
      <c r="D17" s="5">
        <f t="shared" si="0"/>
        <v>19975</v>
      </c>
      <c r="E17" s="9">
        <f t="shared" si="1"/>
        <v>0.17129895634127726</v>
      </c>
    </row>
    <row r="18" spans="1:5" s="2" customFormat="1" ht="12.75">
      <c r="A18" s="4" t="s">
        <v>16</v>
      </c>
      <c r="B18" s="5">
        <v>1162158</v>
      </c>
      <c r="C18" s="5">
        <v>1003572</v>
      </c>
      <c r="D18" s="5">
        <f>+C18-B18</f>
        <v>-158586</v>
      </c>
      <c r="E18" s="9">
        <f t="shared" si="1"/>
        <v>-0.13645820964102987</v>
      </c>
    </row>
    <row r="19" spans="1:5" s="2" customFormat="1" ht="12.75">
      <c r="A19" s="4" t="s">
        <v>17</v>
      </c>
      <c r="B19" s="5">
        <v>623098</v>
      </c>
      <c r="C19" s="5">
        <v>590476</v>
      </c>
      <c r="D19" s="5">
        <f t="shared" si="0"/>
        <v>-32622</v>
      </c>
      <c r="E19" s="9">
        <f t="shared" si="1"/>
        <v>-0.05235452529136669</v>
      </c>
    </row>
    <row r="20" spans="1:5" s="2" customFormat="1" ht="12.75">
      <c r="A20" s="4" t="s">
        <v>18</v>
      </c>
      <c r="B20" s="5">
        <v>310122</v>
      </c>
      <c r="C20" s="5">
        <v>292020</v>
      </c>
      <c r="D20" s="5">
        <f t="shared" si="0"/>
        <v>-18102</v>
      </c>
      <c r="E20" s="9">
        <f t="shared" si="1"/>
        <v>-0.05837057674076654</v>
      </c>
    </row>
    <row r="21" spans="1:5" s="2" customFormat="1" ht="12.75">
      <c r="A21" s="4" t="s">
        <v>19</v>
      </c>
      <c r="B21" s="5">
        <v>280806</v>
      </c>
      <c r="C21" s="5">
        <v>267452</v>
      </c>
      <c r="D21" s="5">
        <f t="shared" si="0"/>
        <v>-13354</v>
      </c>
      <c r="E21" s="9">
        <f t="shared" si="1"/>
        <v>-0.047555963903905187</v>
      </c>
    </row>
    <row r="22" spans="1:5" s="2" customFormat="1" ht="12.75">
      <c r="A22" s="4" t="s">
        <v>20</v>
      </c>
      <c r="B22" s="5">
        <v>380610</v>
      </c>
      <c r="C22" s="5">
        <v>380618</v>
      </c>
      <c r="D22" s="5">
        <f t="shared" si="0"/>
        <v>8</v>
      </c>
      <c r="E22" s="9">
        <f t="shared" si="1"/>
        <v>2.101889072804183E-05</v>
      </c>
    </row>
    <row r="23" spans="1:5" s="2" customFormat="1" ht="12.75">
      <c r="A23" s="4" t="s">
        <v>21</v>
      </c>
      <c r="B23" s="5">
        <v>404186</v>
      </c>
      <c r="C23" s="5">
        <v>392486</v>
      </c>
      <c r="D23" s="5">
        <f t="shared" si="0"/>
        <v>-11700</v>
      </c>
      <c r="E23" s="9">
        <f t="shared" si="1"/>
        <v>-0.02894706892371334</v>
      </c>
    </row>
    <row r="24" spans="1:5" s="2" customFormat="1" ht="12.75">
      <c r="A24" s="4" t="s">
        <v>22</v>
      </c>
      <c r="B24" s="5">
        <v>159333</v>
      </c>
      <c r="C24" s="5">
        <v>154590</v>
      </c>
      <c r="D24" s="5">
        <f t="shared" si="0"/>
        <v>-4743</v>
      </c>
      <c r="E24" s="9">
        <f t="shared" si="1"/>
        <v>-0.02976784470260398</v>
      </c>
    </row>
    <row r="25" spans="1:5" s="2" customFormat="1" ht="12.75">
      <c r="A25" s="4" t="s">
        <v>23</v>
      </c>
      <c r="B25" s="5">
        <v>558613</v>
      </c>
      <c r="C25" s="5">
        <v>524230</v>
      </c>
      <c r="D25" s="5">
        <f t="shared" si="0"/>
        <v>-34383</v>
      </c>
      <c r="E25" s="9">
        <f t="shared" si="1"/>
        <v>-0.061550662086274396</v>
      </c>
    </row>
    <row r="26" spans="1:5" s="2" customFormat="1" ht="12.75">
      <c r="A26" s="4" t="s">
        <v>24</v>
      </c>
      <c r="B26" s="5">
        <v>656850</v>
      </c>
      <c r="C26" s="5">
        <v>558933</v>
      </c>
      <c r="D26" s="5">
        <f t="shared" si="0"/>
        <v>-97917</v>
      </c>
      <c r="E26" s="9">
        <f t="shared" si="1"/>
        <v>-0.14907056405572047</v>
      </c>
    </row>
    <row r="27" spans="1:5" s="2" customFormat="1" ht="12.75">
      <c r="A27" s="4" t="s">
        <v>25</v>
      </c>
      <c r="B27" s="5">
        <v>1005699</v>
      </c>
      <c r="C27" s="5">
        <v>913573</v>
      </c>
      <c r="D27" s="5">
        <f t="shared" si="0"/>
        <v>-92126</v>
      </c>
      <c r="E27" s="9">
        <f t="shared" si="1"/>
        <v>-0.09160394909411265</v>
      </c>
    </row>
    <row r="28" spans="1:5" s="2" customFormat="1" ht="12.75">
      <c r="A28" s="4" t="s">
        <v>26</v>
      </c>
      <c r="B28" s="5">
        <v>489498</v>
      </c>
      <c r="C28" s="5">
        <v>464968</v>
      </c>
      <c r="D28" s="5">
        <f t="shared" si="0"/>
        <v>-24530</v>
      </c>
      <c r="E28" s="9">
        <f t="shared" si="1"/>
        <v>-0.05011256430056915</v>
      </c>
    </row>
    <row r="29" spans="1:5" s="2" customFormat="1" ht="12.75">
      <c r="A29" s="4" t="s">
        <v>27</v>
      </c>
      <c r="B29" s="5">
        <v>237977</v>
      </c>
      <c r="C29" s="5">
        <v>249431</v>
      </c>
      <c r="D29" s="5">
        <f t="shared" si="0"/>
        <v>11454</v>
      </c>
      <c r="E29" s="9">
        <f t="shared" si="1"/>
        <v>0.04813070170646743</v>
      </c>
    </row>
    <row r="30" spans="1:5" s="2" customFormat="1" ht="12.75">
      <c r="A30" s="4" t="s">
        <v>28</v>
      </c>
      <c r="B30" s="5">
        <v>613859</v>
      </c>
      <c r="C30" s="5">
        <v>592271</v>
      </c>
      <c r="D30" s="5">
        <f t="shared" si="0"/>
        <v>-21588</v>
      </c>
      <c r="E30" s="9">
        <f t="shared" si="1"/>
        <v>-0.03516768508729203</v>
      </c>
    </row>
    <row r="31" spans="1:5" s="2" customFormat="1" ht="12.75">
      <c r="A31" s="4" t="s">
        <v>29</v>
      </c>
      <c r="B31" s="5">
        <v>102536</v>
      </c>
      <c r="C31" s="5">
        <v>108476</v>
      </c>
      <c r="D31" s="5">
        <f t="shared" si="0"/>
        <v>5940</v>
      </c>
      <c r="E31" s="9">
        <f t="shared" si="1"/>
        <v>0.05793087305921823</v>
      </c>
    </row>
    <row r="32" spans="1:5" s="2" customFormat="1" ht="12.75">
      <c r="A32" s="4" t="s">
        <v>30</v>
      </c>
      <c r="B32" s="5">
        <v>177852</v>
      </c>
      <c r="C32" s="5">
        <v>173189</v>
      </c>
      <c r="D32" s="5">
        <f t="shared" si="0"/>
        <v>-4663</v>
      </c>
      <c r="E32" s="9">
        <f t="shared" si="1"/>
        <v>-0.026218428805973505</v>
      </c>
    </row>
    <row r="33" spans="1:5" s="2" customFormat="1" ht="12.75">
      <c r="A33" s="4" t="s">
        <v>31</v>
      </c>
      <c r="B33" s="5">
        <v>182084</v>
      </c>
      <c r="C33" s="5">
        <v>238128</v>
      </c>
      <c r="D33" s="5">
        <f t="shared" si="0"/>
        <v>56044</v>
      </c>
      <c r="E33" s="9">
        <f t="shared" si="1"/>
        <v>0.30779200808418095</v>
      </c>
    </row>
    <row r="34" spans="1:5" s="2" customFormat="1" ht="12.75">
      <c r="A34" s="4" t="s">
        <v>32</v>
      </c>
      <c r="B34" s="5">
        <v>141617</v>
      </c>
      <c r="C34" s="5">
        <v>139038</v>
      </c>
      <c r="D34" s="5">
        <f t="shared" si="0"/>
        <v>-2579</v>
      </c>
      <c r="E34" s="9">
        <f t="shared" si="1"/>
        <v>-0.018211090476425853</v>
      </c>
    </row>
    <row r="35" spans="1:5" s="2" customFormat="1" ht="12.75">
      <c r="A35" s="4" t="s">
        <v>33</v>
      </c>
      <c r="B35" s="5">
        <v>817409</v>
      </c>
      <c r="C35" s="5">
        <v>672217</v>
      </c>
      <c r="D35" s="5">
        <f t="shared" si="0"/>
        <v>-145192</v>
      </c>
      <c r="E35" s="9">
        <f t="shared" si="1"/>
        <v>-0.17762466525325754</v>
      </c>
    </row>
    <row r="36" spans="1:5" s="2" customFormat="1" ht="12.75">
      <c r="A36" s="4" t="s">
        <v>34</v>
      </c>
      <c r="B36" s="5">
        <v>178022</v>
      </c>
      <c r="C36" s="5">
        <v>190718</v>
      </c>
      <c r="D36" s="5">
        <f t="shared" si="0"/>
        <v>12696</v>
      </c>
      <c r="E36" s="9">
        <f t="shared" si="1"/>
        <v>0.07131702823246565</v>
      </c>
    </row>
    <row r="37" spans="1:5" s="2" customFormat="1" ht="12.75">
      <c r="A37" s="4" t="s">
        <v>35</v>
      </c>
      <c r="B37" s="5">
        <v>1707476</v>
      </c>
      <c r="C37" s="5">
        <v>1361164</v>
      </c>
      <c r="D37" s="5">
        <f t="shared" si="0"/>
        <v>-346312</v>
      </c>
      <c r="E37" s="9">
        <f aca="true" t="shared" si="2" ref="E37:E57">+(C37-B37)/B37</f>
        <v>-0.20282100597607228</v>
      </c>
    </row>
    <row r="38" spans="1:5" s="2" customFormat="1" ht="12.75">
      <c r="A38" s="4" t="s">
        <v>36</v>
      </c>
      <c r="B38" s="5">
        <v>719458</v>
      </c>
      <c r="C38" s="5">
        <v>792646</v>
      </c>
      <c r="D38" s="5">
        <f t="shared" si="0"/>
        <v>73188</v>
      </c>
      <c r="E38" s="9">
        <f t="shared" si="2"/>
        <v>0.10172657750695663</v>
      </c>
    </row>
    <row r="39" spans="1:5" s="2" customFormat="1" ht="12.75">
      <c r="A39" s="4" t="s">
        <v>37</v>
      </c>
      <c r="B39" s="5">
        <v>64772</v>
      </c>
      <c r="C39" s="5">
        <v>61365</v>
      </c>
      <c r="D39" s="5">
        <f t="shared" si="0"/>
        <v>-3407</v>
      </c>
      <c r="E39" s="9">
        <f t="shared" si="2"/>
        <v>-0.05259988884085716</v>
      </c>
    </row>
    <row r="40" spans="1:5" s="2" customFormat="1" ht="12.75">
      <c r="A40" s="4" t="s">
        <v>38</v>
      </c>
      <c r="B40" s="5">
        <v>1259535</v>
      </c>
      <c r="C40" s="5">
        <v>1144007</v>
      </c>
      <c r="D40" s="5">
        <f t="shared" si="0"/>
        <v>-115528</v>
      </c>
      <c r="E40" s="9">
        <f t="shared" si="2"/>
        <v>-0.09172273894730992</v>
      </c>
    </row>
    <row r="41" spans="1:5" s="2" customFormat="1" ht="12.75">
      <c r="A41" s="4" t="s">
        <v>39</v>
      </c>
      <c r="B41" s="5">
        <v>377148</v>
      </c>
      <c r="C41" s="5">
        <v>376062</v>
      </c>
      <c r="D41" s="5">
        <f t="shared" si="0"/>
        <v>-1086</v>
      </c>
      <c r="E41" s="9">
        <f t="shared" si="2"/>
        <v>-0.0028795061885519744</v>
      </c>
    </row>
    <row r="42" spans="1:5" s="2" customFormat="1" ht="12.75">
      <c r="A42" s="4" t="s">
        <v>40</v>
      </c>
      <c r="B42" s="5">
        <v>384189</v>
      </c>
      <c r="C42" s="5">
        <v>388990</v>
      </c>
      <c r="D42" s="5">
        <f t="shared" si="0"/>
        <v>4801</v>
      </c>
      <c r="E42" s="9">
        <f t="shared" si="2"/>
        <v>0.012496453568425957</v>
      </c>
    </row>
    <row r="43" spans="1:5" s="2" customFormat="1" ht="12.75">
      <c r="A43" s="4" t="s">
        <v>41</v>
      </c>
      <c r="B43" s="5">
        <v>1450037</v>
      </c>
      <c r="C43" s="5">
        <v>1280788</v>
      </c>
      <c r="D43" s="5">
        <f t="shared" si="0"/>
        <v>-169249</v>
      </c>
      <c r="E43" s="9">
        <f t="shared" si="2"/>
        <v>-0.11672046989145794</v>
      </c>
    </row>
    <row r="44" spans="1:5" s="2" customFormat="1" ht="12.75">
      <c r="A44" s="4" t="s">
        <v>54</v>
      </c>
      <c r="B44" s="5">
        <v>138150</v>
      </c>
      <c r="C44" s="5">
        <v>146001</v>
      </c>
      <c r="D44" s="5">
        <f t="shared" si="0"/>
        <v>7851</v>
      </c>
      <c r="E44" s="9">
        <f t="shared" si="2"/>
        <v>0.05682953311617807</v>
      </c>
    </row>
    <row r="45" spans="1:5" s="2" customFormat="1" ht="12.75">
      <c r="A45" s="4" t="s">
        <v>42</v>
      </c>
      <c r="B45" s="5">
        <v>118330</v>
      </c>
      <c r="C45" s="5">
        <v>102494</v>
      </c>
      <c r="D45" s="5">
        <f t="shared" si="0"/>
        <v>-15836</v>
      </c>
      <c r="E45" s="9">
        <f t="shared" si="2"/>
        <v>-0.1338291219470971</v>
      </c>
    </row>
    <row r="46" spans="1:5" s="2" customFormat="1" ht="12.75">
      <c r="A46" s="4" t="s">
        <v>43</v>
      </c>
      <c r="B46" s="5">
        <v>381691</v>
      </c>
      <c r="C46" s="5">
        <v>420971</v>
      </c>
      <c r="D46" s="5">
        <f t="shared" si="0"/>
        <v>39280</v>
      </c>
      <c r="E46" s="9">
        <f t="shared" si="2"/>
        <v>0.10291046946351892</v>
      </c>
    </row>
    <row r="47" spans="1:5" s="2" customFormat="1" ht="12.75">
      <c r="A47" s="4" t="s">
        <v>44</v>
      </c>
      <c r="B47" s="5">
        <v>76923</v>
      </c>
      <c r="C47" s="5">
        <v>79370</v>
      </c>
      <c r="D47" s="5">
        <f t="shared" si="0"/>
        <v>2447</v>
      </c>
      <c r="E47" s="9">
        <f t="shared" si="2"/>
        <v>0.03181103181103181</v>
      </c>
    </row>
    <row r="48" spans="1:5" s="2" customFormat="1" ht="12.75">
      <c r="A48" s="4" t="s">
        <v>45</v>
      </c>
      <c r="B48" s="5">
        <v>531723</v>
      </c>
      <c r="C48" s="5">
        <v>560141</v>
      </c>
      <c r="D48" s="5">
        <f t="shared" si="0"/>
        <v>28418</v>
      </c>
      <c r="E48" s="9">
        <f t="shared" si="2"/>
        <v>0.0534451208618021</v>
      </c>
    </row>
    <row r="49" spans="1:5" s="2" customFormat="1" ht="12.75">
      <c r="A49" s="4" t="s">
        <v>46</v>
      </c>
      <c r="B49" s="5">
        <v>1726617</v>
      </c>
      <c r="C49" s="5">
        <v>1754809</v>
      </c>
      <c r="D49" s="5">
        <f t="shared" si="0"/>
        <v>28192</v>
      </c>
      <c r="E49" s="9">
        <f t="shared" si="2"/>
        <v>0.016327882790450922</v>
      </c>
    </row>
    <row r="50" spans="1:5" s="2" customFormat="1" ht="12.75">
      <c r="A50" s="4" t="s">
        <v>47</v>
      </c>
      <c r="B50" s="5">
        <v>146630</v>
      </c>
      <c r="C50" s="5">
        <v>161351</v>
      </c>
      <c r="D50" s="5">
        <f t="shared" si="0"/>
        <v>14721</v>
      </c>
      <c r="E50" s="9">
        <f t="shared" si="2"/>
        <v>0.100395553433813</v>
      </c>
    </row>
    <row r="51" spans="1:5" s="2" customFormat="1" ht="12.75">
      <c r="A51" s="4" t="s">
        <v>48</v>
      </c>
      <c r="B51" s="5">
        <v>64814</v>
      </c>
      <c r="C51" s="5">
        <v>62809</v>
      </c>
      <c r="D51" s="5">
        <f t="shared" si="0"/>
        <v>-2005</v>
      </c>
      <c r="E51" s="9">
        <f t="shared" si="2"/>
        <v>-0.030934674607337922</v>
      </c>
    </row>
    <row r="52" spans="1:5" s="2" customFormat="1" ht="12.75">
      <c r="A52" s="4" t="s">
        <v>49</v>
      </c>
      <c r="B52" s="5">
        <v>733092</v>
      </c>
      <c r="C52" s="5">
        <v>786359</v>
      </c>
      <c r="D52" s="5">
        <f t="shared" si="0"/>
        <v>53267</v>
      </c>
      <c r="E52" s="9">
        <f t="shared" si="2"/>
        <v>0.07266073016756423</v>
      </c>
    </row>
    <row r="53" spans="1:5" s="2" customFormat="1" ht="12.75">
      <c r="A53" s="4" t="s">
        <v>50</v>
      </c>
      <c r="B53" s="5">
        <v>653068</v>
      </c>
      <c r="C53" s="5">
        <v>670628</v>
      </c>
      <c r="D53" s="5">
        <f t="shared" si="0"/>
        <v>17560</v>
      </c>
      <c r="E53" s="9">
        <f t="shared" si="2"/>
        <v>0.026888471032113042</v>
      </c>
    </row>
    <row r="54" spans="1:5" s="2" customFormat="1" ht="12.75">
      <c r="A54" s="4" t="s">
        <v>51</v>
      </c>
      <c r="B54" s="5">
        <v>210941</v>
      </c>
      <c r="C54" s="5">
        <v>201701</v>
      </c>
      <c r="D54" s="5">
        <f t="shared" si="0"/>
        <v>-9240</v>
      </c>
      <c r="E54" s="9">
        <f t="shared" si="2"/>
        <v>-0.043803717627203816</v>
      </c>
    </row>
    <row r="55" spans="1:5" s="2" customFormat="1" ht="12.75">
      <c r="A55" s="4" t="s">
        <v>52</v>
      </c>
      <c r="B55" s="5">
        <v>532936</v>
      </c>
      <c r="C55" s="5">
        <v>514213</v>
      </c>
      <c r="D55" s="5">
        <f t="shared" si="0"/>
        <v>-18723</v>
      </c>
      <c r="E55" s="9">
        <f t="shared" si="2"/>
        <v>-0.035131798189651293</v>
      </c>
    </row>
    <row r="56" spans="1:5" s="2" customFormat="1" ht="12.75">
      <c r="A56" s="4" t="s">
        <v>53</v>
      </c>
      <c r="B56" s="5">
        <v>54457</v>
      </c>
      <c r="C56" s="5">
        <v>57860</v>
      </c>
      <c r="D56" s="5">
        <f t="shared" si="0"/>
        <v>3403</v>
      </c>
      <c r="E56" s="9">
        <f t="shared" si="2"/>
        <v>0.06248967074939861</v>
      </c>
    </row>
    <row r="57" spans="1:5" ht="12.75">
      <c r="A57" s="4" t="s">
        <v>1</v>
      </c>
      <c r="B57" s="5">
        <f>SUM(B5:B56)</f>
        <v>27619205</v>
      </c>
      <c r="C57" s="5">
        <f>SUM(C5:C56)</f>
        <v>26549704</v>
      </c>
      <c r="D57" s="5">
        <f t="shared" si="0"/>
        <v>-1069501</v>
      </c>
      <c r="E57" s="9">
        <f t="shared" si="2"/>
        <v>-0.03872309141410841</v>
      </c>
    </row>
  </sheetData>
  <printOptions horizontalCentered="1"/>
  <pageMargins left="0.5" right="0.5" top="0.5" bottom="0.5" header="0.5" footer="0.25"/>
  <pageSetup fitToHeight="1" fitToWidth="1" horizontalDpi="96" verticalDpi="96" orientation="portrait" scale="99" r:id="rId1"/>
  <headerFooter alignWithMargins="0">
    <oddFooter>&amp;LSource: Census 2000, as of 4/1/2000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P Tran</dc:creator>
  <cp:keywords/>
  <dc:description/>
  <cp:lastModifiedBy>vacotrand</cp:lastModifiedBy>
  <cp:lastPrinted>2002-07-18T20:20:26Z</cp:lastPrinted>
  <dcterms:created xsi:type="dcterms:W3CDTF">2002-06-27T05:40:41Z</dcterms:created>
  <dcterms:modified xsi:type="dcterms:W3CDTF">2002-11-05T19:31:26Z</dcterms:modified>
  <cp:category/>
  <cp:version/>
  <cp:contentType/>
  <cp:contentStatus/>
</cp:coreProperties>
</file>