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979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<sst xmlns="http://schemas.openxmlformats.org/spreadsheetml/2006/main" count="350" uniqueCount="248">
  <si>
    <t>Period</t>
  </si>
  <si>
    <t>Surface</t>
  </si>
  <si>
    <t>Underground</t>
  </si>
  <si>
    <t>Total</t>
  </si>
  <si>
    <t>mines</t>
  </si>
  <si>
    <t>TABLE 2</t>
  </si>
  <si>
    <t>Number and status of permits</t>
  </si>
  <si>
    <t>Active or</t>
  </si>
  <si>
    <t>Inactive</t>
  </si>
  <si>
    <t>temporarily</t>
  </si>
  <si>
    <t>Abandoned</t>
  </si>
  <si>
    <t>Totals</t>
  </si>
  <si>
    <t>inactive</t>
  </si>
  <si>
    <t>Phase II</t>
  </si>
  <si>
    <t>bond release</t>
  </si>
  <si>
    <t>IP</t>
  </si>
  <si>
    <t>PP</t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</si>
  <si>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</si>
  <si>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</si>
  <si>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</si>
  <si>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</si>
  <si>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t xml:space="preserve">      Totals</t>
  </si>
  <si>
    <t>Average number of permits per inspectable unit (excluding exploration sites)</t>
  </si>
  <si>
    <t>Average number of acres per inspectable unit (excluding exploration sites)</t>
  </si>
  <si>
    <t>Number of exploration permits on State and private lands:</t>
  </si>
  <si>
    <t>Number of exploration notices on State and private lands:</t>
  </si>
  <si>
    <t xml:space="preserve">   in more than one of the preceding categories.</t>
  </si>
  <si>
    <t>TABLE 3</t>
  </si>
  <si>
    <t>STATE PERMITTING ACTIVITY</t>
  </si>
  <si>
    <t>Other</t>
  </si>
  <si>
    <t>Type of</t>
  </si>
  <si>
    <t>facilities</t>
  </si>
  <si>
    <t>Application</t>
  </si>
  <si>
    <t>App.</t>
  </si>
  <si>
    <t>Issued</t>
  </si>
  <si>
    <t>Acres</t>
  </si>
  <si>
    <t>Rec.</t>
  </si>
  <si>
    <t xml:space="preserve">  assignments of</t>
  </si>
  <si>
    <t xml:space="preserve">  permit rights</t>
  </si>
  <si>
    <t xml:space="preserve">  assistance</t>
  </si>
  <si>
    <t xml:space="preserve">  of incidental</t>
  </si>
  <si>
    <t xml:space="preserve">  boundary revisions)</t>
  </si>
  <si>
    <t xml:space="preserve">  revisions</t>
  </si>
  <si>
    <t>OPTIONAL - Number of midterm permit reviews completed that are not reported as revisions.</t>
  </si>
  <si>
    <t>TABLE 4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</si>
  <si>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</si>
  <si>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</si>
  <si>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</si>
  <si>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</si>
  <si>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</si>
  <si>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</si>
  <si>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</si>
  <si>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</si>
  <si>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Land Stability</t>
  </si>
  <si>
    <t>Hydrology</t>
  </si>
  <si>
    <t>IMPACT</t>
  </si>
  <si>
    <t>Encroachment</t>
  </si>
  <si>
    <t>Refer to the report narrative for complete explanation and evaluation of the information provided by this table.</t>
  </si>
  <si>
    <t>TABLE 5</t>
  </si>
  <si>
    <t>ANNUAL STATE MINING AND RECLAMATION RESULTS</t>
  </si>
  <si>
    <t>Acreage released</t>
  </si>
  <si>
    <t>Bond release</t>
  </si>
  <si>
    <t>Applicable performance standard</t>
  </si>
  <si>
    <t>during this</t>
  </si>
  <si>
    <t>phase</t>
  </si>
  <si>
    <t>evaluation period</t>
  </si>
  <si>
    <t>Phase I</t>
  </si>
  <si>
    <t>-  Topsoil or approved alternative replaced</t>
  </si>
  <si>
    <t>-  Surface stability</t>
  </si>
  <si>
    <t>-  Establishment of vegetation</t>
  </si>
  <si>
    <t>Phase III</t>
  </si>
  <si>
    <t>-  Post-mining land use/productivity restored</t>
  </si>
  <si>
    <t>-  Successful permanent vegetation</t>
  </si>
  <si>
    <t>TABLE 8</t>
  </si>
  <si>
    <t>(Full-time equivalents at the end of evaluation year)</t>
  </si>
  <si>
    <t>Function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</si>
  <si>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</si>
  <si>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</si>
  <si>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</si>
  <si>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</si>
  <si>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Regulatory Program Total</t>
  </si>
  <si>
    <t>AML Program Total</t>
  </si>
  <si>
    <t>TABLE 9</t>
  </si>
  <si>
    <t>BY OSM</t>
  </si>
  <si>
    <t>(Millions of dollars)</t>
  </si>
  <si>
    <t>Federal</t>
  </si>
  <si>
    <t>Federal Funding as a</t>
  </si>
  <si>
    <t>Grant</t>
  </si>
  <si>
    <t>Funds</t>
  </si>
  <si>
    <t>Awarded</t>
  </si>
  <si>
    <t>Administration and Enforcement</t>
  </si>
  <si>
    <t>Small Operator Assistance</t>
  </si>
  <si>
    <t>TABLE 7</t>
  </si>
  <si>
    <t>STATE BOND FORFEITURE ACTIVITY</t>
  </si>
  <si>
    <t>(Permanent Program Permits)</t>
  </si>
  <si>
    <t>Number</t>
  </si>
  <si>
    <t>of Sites</t>
  </si>
  <si>
    <t>TABLE 10</t>
  </si>
  <si>
    <t xml:space="preserve">INSPECTION  ACTIVITY  </t>
  </si>
  <si>
    <t>Inspectable Unit</t>
  </si>
  <si>
    <t>Number of Inspections Conducted</t>
  </si>
  <si>
    <t>Status</t>
  </si>
  <si>
    <t>Complete</t>
  </si>
  <si>
    <t>Partial</t>
  </si>
  <si>
    <t>Active*</t>
  </si>
  <si>
    <t>Inactive*</t>
  </si>
  <si>
    <t>Abandoned*</t>
  </si>
  <si>
    <t xml:space="preserve">ENFORCEMENT  ACTIVITY  </t>
  </si>
  <si>
    <t>Type of Enforcement</t>
  </si>
  <si>
    <t xml:space="preserve">Number of </t>
  </si>
  <si>
    <t>Number of</t>
  </si>
  <si>
    <t>Action</t>
  </si>
  <si>
    <t>Actions*</t>
  </si>
  <si>
    <t>Violations*</t>
  </si>
  <si>
    <t>Notice of Violation</t>
  </si>
  <si>
    <t>Failure-to-Abate Cessation Order</t>
  </si>
  <si>
    <t>Imminent Harm Cessation Order</t>
  </si>
  <si>
    <t>LANDS  UNSUITABLE  ACTIVITY</t>
  </si>
  <si>
    <t>Number of Petitions Received</t>
  </si>
  <si>
    <t>Number of Petitions Accepted</t>
  </si>
  <si>
    <t>Number of Petitions Rejected</t>
  </si>
  <si>
    <t>Number of Decisions Declaring Lands Unsuitable</t>
  </si>
  <si>
    <t>Number of Decisions Denying Lands Unsuitable</t>
  </si>
  <si>
    <t>TABLE 12</t>
  </si>
  <si>
    <t xml:space="preserve">                                          (Millions of short tons)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</si>
  <si>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</si>
  <si>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>[Please specify State name and date here]</t>
  </si>
  <si>
    <t xml:space="preserve">                                 COAL PRODUCTION</t>
  </si>
  <si>
    <t xml:space="preserve">                                            TABLE 1</t>
  </si>
  <si>
    <t>INSPECTABLE UNITS</t>
  </si>
  <si>
    <t>(hundreds of acres)</t>
  </si>
  <si>
    <t>Coal mines</t>
  </si>
  <si>
    <t>and related</t>
  </si>
  <si>
    <t>Insp.</t>
  </si>
  <si>
    <r>
      <t>Acres</t>
    </r>
    <r>
      <rPr>
        <b/>
        <vertAlign val="superscript"/>
        <sz val="11"/>
        <rFont val="Times New Roman"/>
        <family val="1"/>
      </rPr>
      <t>A</t>
    </r>
  </si>
  <si>
    <r>
      <t>Bonded Acreage Status</t>
    </r>
    <r>
      <rPr>
        <vertAlign val="superscript"/>
        <sz val="12"/>
        <rFont val="Times New Roman"/>
        <family val="1"/>
      </rPr>
      <t>A</t>
    </r>
  </si>
  <si>
    <t>-  Groundwater recharge, quality and quantity</t>
  </si>
  <si>
    <t xml:space="preserve">    restored</t>
  </si>
  <si>
    <t>-  Surface water quality and quantity restored</t>
  </si>
  <si>
    <t>-  Approximate original contour restored</t>
  </si>
  <si>
    <t xml:space="preserve">    Number of acres bonded during this evaluation year that are</t>
  </si>
  <si>
    <t xml:space="preserve">    considered remining, if available</t>
  </si>
  <si>
    <t xml:space="preserve">    Number of acres where bond was forfeited during this evaluation</t>
  </si>
  <si>
    <t xml:space="preserve">    year (also report this acreage on Table 7)</t>
  </si>
  <si>
    <r>
      <t xml:space="preserve">      A</t>
    </r>
    <r>
      <rPr>
        <sz val="11"/>
        <rFont val="Times New Roman"/>
        <family val="1"/>
      </rPr>
      <t xml:space="preserve">    Bonded acreage is considered to approximate and represent the number of acres </t>
    </r>
  </si>
  <si>
    <t xml:space="preserve">          disturbed by surface coal mining and reclamation operations.</t>
  </si>
  <si>
    <r>
      <t xml:space="preserve">      B</t>
    </r>
    <r>
      <rPr>
        <sz val="11"/>
        <rFont val="Times New Roman"/>
        <family val="1"/>
      </rPr>
      <t xml:space="preserve">    Bonded acres in this category are those that have not received a Phase III or other final</t>
    </r>
  </si>
  <si>
    <t xml:space="preserve">          bond release (State maintains jurisdiction).</t>
  </si>
  <si>
    <t>STATE AND PRIVATE LANDS    REGULATORY AUTHORITY:  STATE</t>
  </si>
  <si>
    <r>
      <t>Permitted acreage</t>
    </r>
    <r>
      <rPr>
        <b/>
        <vertAlign val="superscript"/>
        <sz val="10"/>
        <rFont val="Times New Roman"/>
        <family val="1"/>
      </rPr>
      <t>A</t>
    </r>
  </si>
  <si>
    <r>
      <t>Units</t>
    </r>
    <r>
      <rPr>
        <b/>
        <vertAlign val="superscript"/>
        <sz val="10"/>
        <rFont val="Times New Roman"/>
        <family val="1"/>
      </rPr>
      <t>D</t>
    </r>
  </si>
  <si>
    <r>
      <t>ALL LANDS</t>
    </r>
    <r>
      <rPr>
        <b/>
        <vertAlign val="superscript"/>
        <sz val="10"/>
        <rFont val="Times New Roman"/>
        <family val="1"/>
      </rPr>
      <t>B</t>
    </r>
  </si>
  <si>
    <r>
      <t>On Federal lands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:</t>
    </r>
  </si>
  <si>
    <r>
      <t xml:space="preserve">IP: </t>
    </r>
    <r>
      <rPr>
        <sz val="8"/>
        <rFont val="Times New Roman"/>
        <family val="1"/>
      </rPr>
      <t xml:space="preserve"> Initial regulatory program sites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</si>
  <si>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</si>
  <si>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When a unit is located on more than one type of land, include only the acreage located on the indicated type of land.</t>
    </r>
  </si>
  <si>
    <r>
      <t>B</t>
    </r>
    <r>
      <rPr>
        <sz val="8"/>
        <rFont val="Times New Roman"/>
        <family val="1"/>
      </rPr>
      <t xml:space="preserve">  Numbers of units may not equal the sum of the three preceding categories because a single inspectable unit may include lands</t>
    </r>
  </si>
  <si>
    <r>
      <t>C</t>
    </r>
    <r>
      <rPr>
        <sz val="8"/>
        <rFont val="Times New Roman"/>
        <family val="1"/>
      </rPr>
      <t xml:space="preserve">  Includes only exploration activities regulated by the State pursuant to a cooperative agreement with OSM or by OSM pursuant </t>
    </r>
  </si>
  <si>
    <t xml:space="preserve">   to a Federal lands program.  Excludes exploration regulated by the Bureau of Land Management.</t>
  </si>
  <si>
    <r>
      <t>D</t>
    </r>
    <r>
      <rPr>
        <sz val="8"/>
        <rFont val="Times New Roman"/>
        <family val="1"/>
      </rPr>
      <t xml:space="preserve">  Inspectable Units includes multiple permits that have been grouped together as one unit for inspection frequency purposes by</t>
    </r>
  </si>
  <si>
    <t>(See Instructions)</t>
  </si>
  <si>
    <t>OPTIONAL TABLE(S) 6</t>
  </si>
  <si>
    <t xml:space="preserve">      TOTAL</t>
  </si>
  <si>
    <t>Percentage of</t>
  </si>
  <si>
    <t>Total Program Costs</t>
  </si>
  <si>
    <t>of</t>
  </si>
  <si>
    <t>Type</t>
  </si>
  <si>
    <t>Being Unsuitable</t>
  </si>
  <si>
    <t xml:space="preserve">Acreage Declared as </t>
  </si>
  <si>
    <t>Acreage Denied as</t>
  </si>
  <si>
    <t>TABLE 11</t>
  </si>
  <si>
    <t xml:space="preserve"> New Permits</t>
  </si>
  <si>
    <t xml:space="preserve"> Renewals</t>
  </si>
  <si>
    <t xml:space="preserve"> Transfers, sales and </t>
  </si>
  <si>
    <t xml:space="preserve"> Small operator</t>
  </si>
  <si>
    <t xml:space="preserve"> Exploration permits</t>
  </si>
  <si>
    <r>
      <t xml:space="preserve"> Exploration notices</t>
    </r>
    <r>
      <rPr>
        <vertAlign val="superscript"/>
        <sz val="10"/>
        <rFont val="Times New Roman"/>
        <family val="1"/>
      </rPr>
      <t>B</t>
    </r>
  </si>
  <si>
    <t xml:space="preserve"> Revisions (exclusive</t>
  </si>
  <si>
    <t xml:space="preserve"> Incidental boundary</t>
  </si>
  <si>
    <t xml:space="preserve">    for mining.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</si>
  <si>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</si>
  <si>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r>
      <t xml:space="preserve"> B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</si>
  <si>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t xml:space="preserve"> Bond Forfeiture Reclamation Activity by SRA</t>
  </si>
  <si>
    <t xml:space="preserve"> Sites with bonds forfeited and collected that were unreclaimed as of </t>
  </si>
  <si>
    <t xml:space="preserve"> (current year)</t>
  </si>
  <si>
    <t xml:space="preserve"> Sites with bonds forfeited and collected that were re-permitted during </t>
  </si>
  <si>
    <t xml:space="preserve"> Sites with bonds forfeited and collected that were reclaimed during </t>
  </si>
  <si>
    <t xml:space="preserve"> current year)</t>
  </si>
  <si>
    <t xml:space="preserve"> Surety/Other Reclamation (In Lieu of Forfeiture)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</si>
  <si>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</si>
  <si>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</si>
  <si>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</si>
  <si>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</si>
  <si>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</si>
  <si>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</si>
  <si>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</si>
  <si>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</t>
    </r>
  </si>
  <si>
    <r>
      <t xml:space="preserve"> C   </t>
    </r>
    <r>
      <rPr>
        <sz val="10"/>
        <rFont val="Times New Roman"/>
        <family val="1"/>
      </rPr>
      <t>This number also is reported in Table 5 as Phase III bond release has been granted on these sites</t>
    </r>
  </si>
  <si>
    <t xml:space="preserve">A  Coal production as reported in this table is the gross tonnage which includes coal that is </t>
  </si>
  <si>
    <t xml:space="preserve">     sold, used or transferred as reported to OSM by each mining company on form OSM-1 </t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</si>
  <si>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</si>
  <si>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</si>
  <si>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that reported by States or other sources due to varying methods of determining and </t>
  </si>
  <si>
    <t xml:space="preserve">    Total number of acres bonded during this evaluation year</t>
  </si>
  <si>
    <t>Annual Period</t>
  </si>
  <si>
    <t>RESOURCES AFFECTED</t>
  </si>
  <si>
    <t>DEGREE OF IMPACT</t>
  </si>
  <si>
    <t xml:space="preserve">AND </t>
  </si>
  <si>
    <t>TOTAL</t>
  </si>
  <si>
    <t>NUMBER  OF</t>
  </si>
  <si>
    <t>EACH TYPE</t>
  </si>
  <si>
    <t>TYPE  OF</t>
  </si>
  <si>
    <t xml:space="preserve">  Total number of inspectable units:</t>
  </si>
  <si>
    <t xml:space="preserve">  Inspectable units free of off-site impacts:</t>
  </si>
  <si>
    <t xml:space="preserve">    Total number of acres bonded at end of last review period                      </t>
  </si>
  <si>
    <t>As of June 30, 2004</t>
  </si>
  <si>
    <r>
      <t xml:space="preserve">    (June 30, 2003)</t>
    </r>
    <r>
      <rPr>
        <vertAlign val="superscript"/>
        <sz val="12"/>
        <rFont val="Times New Roman"/>
        <family val="1"/>
      </rPr>
      <t>B</t>
    </r>
  </si>
  <si>
    <r>
      <t xml:space="preserve"> June 30, 2003 (end of previous evaluation year)</t>
    </r>
    <r>
      <rPr>
        <vertAlign val="superscript"/>
        <sz val="10"/>
        <rFont val="Times New Roman"/>
        <family val="1"/>
      </rPr>
      <t>A</t>
    </r>
  </si>
  <si>
    <t xml:space="preserve"> Sites with bonds forfeited and collected during Evaluation Year 2004</t>
  </si>
  <si>
    <t xml:space="preserve"> Evaluation Year 2004 (current year)</t>
  </si>
  <si>
    <r>
      <t xml:space="preserve"> June 30, 2004 (end of current year)</t>
    </r>
    <r>
      <rPr>
        <vertAlign val="superscript"/>
        <sz val="10"/>
        <rFont val="Times New Roman"/>
        <family val="1"/>
      </rPr>
      <t>A</t>
    </r>
  </si>
  <si>
    <t xml:space="preserve"> Sites being reclaimed by surety/other party as of June 30, 2003 (end of </t>
  </si>
  <si>
    <t xml:space="preserve"> Year 2004 (current year)</t>
  </si>
  <si>
    <r>
      <t xml:space="preserve"> Year 2004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</si>
  <si>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June 30, 2004 (current</t>
  </si>
  <si>
    <t>EY 2004</t>
  </si>
  <si>
    <t>PERIOD:  JULY 1, 2003  -  JUNE 30,  2004</t>
  </si>
  <si>
    <t>PERIOD: JULY 1, 2003  -  JUNE 30, 2004</t>
  </si>
  <si>
    <t xml:space="preserve"> Sites with bonds forfeited but uncollected as of June 30, 2004 (end of </t>
  </si>
  <si>
    <t xml:space="preserve">     reporting coal production.  </t>
  </si>
  <si>
    <t>*   Uses terms as defined by the approved State program.</t>
  </si>
  <si>
    <t>*   Does not include those violations that were vacated.</t>
  </si>
  <si>
    <t>STATE  OF  ALABAMA</t>
  </si>
  <si>
    <t>STATE  OF ALABAMA</t>
  </si>
  <si>
    <t>Not Available</t>
  </si>
  <si>
    <t>3180*</t>
  </si>
  <si>
    <t>12**</t>
  </si>
  <si>
    <t>FEDERAL LANDS*                       REGULATORY AUTHORITY:  STATE</t>
  </si>
  <si>
    <t>* Federal land units are included in State and Private Lands and are not separate permits.</t>
  </si>
  <si>
    <t xml:space="preserve">    some State programs</t>
  </si>
  <si>
    <t>Alabama, July 22, 2004</t>
  </si>
  <si>
    <t>ALABAMA STAFFING</t>
  </si>
  <si>
    <t>FUNDS GRANTED TO ALABAMA</t>
  </si>
  <si>
    <t>OFFSITE IMPACTS</t>
  </si>
  <si>
    <t>OFFSITE IMPACTS ON BOND FORFEITURE SITES</t>
  </si>
  <si>
    <t>Exploration</t>
  </si>
  <si>
    <r>
      <t>** Includes four reclaimed sites, seven surety sites now bond forfeited, and one site where operator is                                                                                                                                                              reclaiming</t>
    </r>
    <r>
      <rPr>
        <vertAlign val="superscript"/>
        <sz val="10"/>
        <rFont val="Times New Roman"/>
        <family val="1"/>
      </rPr>
      <t>.</t>
    </r>
  </si>
  <si>
    <t xml:space="preserve">   *Figures have been adjusted to reflect the difference between forfeited and reclaimed acres.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</si>
</sst>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  <numFmt numFmtId="173" formatCode="0.00_);[Red]\(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CG Times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vertAlign val="superscript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gray0625">
        <fgColor indexed="23"/>
        <bgColor indexed="55"/>
      </patternFill>
    </fill>
  </fills>
  <borders count="15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ck">
        <color indexed="8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ck">
        <color indexed="8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uble"/>
      <top style="thick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/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0" fontId="7" fillId="0" borderId="13" xfId="0" applyNumberFormat="1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9" xfId="0" applyFont="1" applyBorder="1" applyAlignment="1" quotePrefix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6" fillId="0" borderId="16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6" fillId="0" borderId="21" xfId="0" applyFont="1" applyBorder="1" applyAlignment="1" quotePrefix="1">
      <alignment/>
    </xf>
    <xf numFmtId="0" fontId="6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3" fontId="5" fillId="2" borderId="32" xfId="0" applyNumberFormat="1" applyFont="1" applyFill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4" xfId="0" applyFont="1" applyBorder="1" applyAlignment="1" applyProtection="1">
      <alignment horizontal="center"/>
      <protection locked="0"/>
    </xf>
    <xf numFmtId="1" fontId="18" fillId="0" borderId="45" xfId="0" applyNumberFormat="1" applyFont="1" applyBorder="1" applyAlignment="1" applyProtection="1">
      <alignment/>
      <protection locked="0"/>
    </xf>
    <xf numFmtId="1" fontId="18" fillId="0" borderId="17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" fontId="18" fillId="0" borderId="46" xfId="0" applyNumberFormat="1" applyFont="1" applyBorder="1" applyAlignment="1" applyProtection="1">
      <alignment/>
      <protection locked="0"/>
    </xf>
    <xf numFmtId="1" fontId="18" fillId="0" borderId="47" xfId="0" applyNumberFormat="1" applyFont="1" applyBorder="1" applyAlignment="1" applyProtection="1">
      <alignment/>
      <protection locked="0"/>
    </xf>
    <xf numFmtId="1" fontId="18" fillId="0" borderId="26" xfId="0" applyNumberFormat="1" applyFont="1" applyBorder="1" applyAlignment="1" applyProtection="1">
      <alignment/>
      <protection locked="0"/>
    </xf>
    <xf numFmtId="1" fontId="18" fillId="0" borderId="11" xfId="0" applyNumberFormat="1" applyFont="1" applyFill="1" applyBorder="1" applyAlignment="1" applyProtection="1">
      <alignment/>
      <protection locked="0"/>
    </xf>
    <xf numFmtId="1" fontId="18" fillId="0" borderId="11" xfId="0" applyNumberFormat="1" applyFont="1" applyBorder="1" applyAlignment="1" applyProtection="1">
      <alignment/>
      <protection locked="0"/>
    </xf>
    <xf numFmtId="1" fontId="18" fillId="0" borderId="48" xfId="0" applyNumberFormat="1" applyFont="1" applyBorder="1" applyAlignment="1" applyProtection="1">
      <alignment/>
      <protection locked="0"/>
    </xf>
    <xf numFmtId="1" fontId="18" fillId="0" borderId="14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1" xfId="0" applyNumberFormat="1" applyFont="1" applyBorder="1" applyAlignment="1">
      <alignment/>
    </xf>
    <xf numFmtId="0" fontId="18" fillId="0" borderId="46" xfId="0" applyNumberFormat="1" applyFont="1" applyBorder="1" applyAlignment="1" applyProtection="1">
      <alignment/>
      <protection locked="0"/>
    </xf>
    <xf numFmtId="0" fontId="18" fillId="0" borderId="23" xfId="0" applyNumberFormat="1" applyFont="1" applyBorder="1" applyAlignment="1">
      <alignment/>
    </xf>
    <xf numFmtId="0" fontId="18" fillId="0" borderId="25" xfId="0" applyNumberFormat="1" applyFont="1" applyBorder="1" applyAlignment="1">
      <alignment/>
    </xf>
    <xf numFmtId="0" fontId="19" fillId="0" borderId="2" xfId="0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3" borderId="17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1" fontId="6" fillId="0" borderId="46" xfId="0" applyNumberFormat="1" applyFont="1" applyBorder="1" applyAlignment="1" applyProtection="1">
      <alignment/>
      <protection locked="0"/>
    </xf>
    <xf numFmtId="1" fontId="6" fillId="0" borderId="51" xfId="0" applyNumberFormat="1" applyFont="1" applyBorder="1" applyAlignment="1" applyProtection="1">
      <alignment/>
      <protection locked="0"/>
    </xf>
    <xf numFmtId="1" fontId="6" fillId="0" borderId="48" xfId="0" applyNumberFormat="1" applyFont="1" applyBorder="1" applyAlignment="1" applyProtection="1">
      <alignment/>
      <protection locked="0"/>
    </xf>
    <xf numFmtId="1" fontId="6" fillId="0" borderId="4" xfId="0" applyNumberFormat="1" applyFont="1" applyBorder="1" applyAlignment="1" applyProtection="1">
      <alignment/>
      <protection locked="0"/>
    </xf>
    <xf numFmtId="1" fontId="6" fillId="0" borderId="52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6" fillId="0" borderId="53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/>
    </xf>
    <xf numFmtId="171" fontId="5" fillId="0" borderId="10" xfId="0" applyNumberFormat="1" applyFont="1" applyBorder="1" applyAlignment="1" applyProtection="1">
      <alignment/>
      <protection/>
    </xf>
    <xf numFmtId="9" fontId="5" fillId="0" borderId="54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9" fontId="5" fillId="0" borderId="34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171" fontId="5" fillId="0" borderId="12" xfId="0" applyNumberFormat="1" applyFont="1" applyBorder="1" applyAlignment="1" applyProtection="1">
      <alignment/>
      <protection/>
    </xf>
    <xf numFmtId="9" fontId="5" fillId="0" borderId="55" xfId="0" applyNumberFormat="1" applyFont="1" applyBorder="1" applyAlignment="1" applyProtection="1">
      <alignment/>
      <protection/>
    </xf>
    <xf numFmtId="171" fontId="7" fillId="0" borderId="56" xfId="0" applyNumberFormat="1" applyFont="1" applyBorder="1" applyAlignment="1" applyProtection="1">
      <alignment/>
      <protection/>
    </xf>
    <xf numFmtId="3" fontId="5" fillId="0" borderId="57" xfId="0" applyNumberFormat="1" applyFont="1" applyBorder="1" applyAlignment="1" applyProtection="1">
      <alignment horizontal="center" wrapText="1"/>
      <protection locked="0"/>
    </xf>
    <xf numFmtId="3" fontId="5" fillId="0" borderId="58" xfId="0" applyNumberFormat="1" applyFont="1" applyBorder="1" applyAlignment="1" applyProtection="1">
      <alignment horizontal="center" wrapText="1"/>
      <protection locked="0"/>
    </xf>
    <xf numFmtId="3" fontId="5" fillId="0" borderId="59" xfId="0" applyNumberFormat="1" applyFont="1" applyBorder="1" applyAlignment="1" applyProtection="1">
      <alignment horizontal="center" wrapText="1"/>
      <protection locked="0"/>
    </xf>
    <xf numFmtId="3" fontId="5" fillId="0" borderId="60" xfId="0" applyNumberFormat="1" applyFont="1" applyBorder="1" applyAlignment="1" applyProtection="1">
      <alignment horizontal="center" wrapText="1"/>
      <protection locked="0"/>
    </xf>
    <xf numFmtId="3" fontId="7" fillId="0" borderId="61" xfId="0" applyNumberFormat="1" applyFont="1" applyBorder="1" applyAlignment="1">
      <alignment horizontal="center" wrapText="1"/>
    </xf>
    <xf numFmtId="3" fontId="7" fillId="0" borderId="62" xfId="0" applyNumberFormat="1" applyFont="1" applyBorder="1" applyAlignment="1" applyProtection="1">
      <alignment horizontal="center" wrapText="1"/>
      <protection locked="0"/>
    </xf>
    <xf numFmtId="3" fontId="7" fillId="0" borderId="32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/>
      <protection/>
    </xf>
    <xf numFmtId="4" fontId="7" fillId="0" borderId="63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/>
      <protection/>
    </xf>
    <xf numFmtId="171" fontId="5" fillId="0" borderId="48" xfId="0" applyNumberFormat="1" applyFont="1" applyBorder="1" applyAlignment="1" applyProtection="1">
      <alignment/>
      <protection locked="0"/>
    </xf>
    <xf numFmtId="1" fontId="5" fillId="0" borderId="64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6" xfId="0" applyBorder="1" applyAlignment="1">
      <alignment/>
    </xf>
    <xf numFmtId="0" fontId="7" fillId="0" borderId="65" xfId="0" applyFont="1" applyBorder="1" applyAlignment="1" applyProtection="1">
      <alignment horizontal="center"/>
      <protection/>
    </xf>
    <xf numFmtId="170" fontId="7" fillId="0" borderId="66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1" fontId="6" fillId="0" borderId="64" xfId="0" applyNumberFormat="1" applyFont="1" applyBorder="1" applyAlignment="1" applyProtection="1">
      <alignment/>
      <protection locked="0"/>
    </xf>
    <xf numFmtId="1" fontId="6" fillId="0" borderId="55" xfId="0" applyNumberFormat="1" applyFont="1" applyBorder="1" applyAlignment="1" applyProtection="1">
      <alignment/>
      <protection locked="0"/>
    </xf>
    <xf numFmtId="0" fontId="6" fillId="0" borderId="71" xfId="0" applyFont="1" applyBorder="1" applyAlignment="1">
      <alignment/>
    </xf>
    <xf numFmtId="0" fontId="6" fillId="0" borderId="72" xfId="0" applyFont="1" applyBorder="1" applyAlignment="1">
      <alignment/>
    </xf>
    <xf numFmtId="0" fontId="9" fillId="0" borderId="72" xfId="0" applyFont="1" applyBorder="1" applyAlignment="1">
      <alignment/>
    </xf>
    <xf numFmtId="0" fontId="6" fillId="0" borderId="73" xfId="0" applyFont="1" applyBorder="1" applyAlignment="1">
      <alignment horizontal="center"/>
    </xf>
    <xf numFmtId="1" fontId="6" fillId="0" borderId="74" xfId="0" applyNumberFormat="1" applyFont="1" applyBorder="1" applyAlignment="1" applyProtection="1">
      <alignment/>
      <protection locked="0"/>
    </xf>
    <xf numFmtId="1" fontId="6" fillId="0" borderId="75" xfId="0" applyNumberFormat="1" applyFont="1" applyBorder="1" applyAlignment="1" applyProtection="1">
      <alignment/>
      <protection locked="0"/>
    </xf>
    <xf numFmtId="1" fontId="9" fillId="0" borderId="75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55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52" xfId="0" applyNumberFormat="1" applyFont="1" applyBorder="1" applyAlignment="1">
      <alignment/>
    </xf>
    <xf numFmtId="1" fontId="9" fillId="0" borderId="76" xfId="0" applyNumberFormat="1" applyFont="1" applyBorder="1" applyAlignment="1">
      <alignment/>
    </xf>
    <xf numFmtId="1" fontId="6" fillId="0" borderId="4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/>
      <protection locked="0"/>
    </xf>
    <xf numFmtId="0" fontId="6" fillId="0" borderId="71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0" fontId="6" fillId="0" borderId="78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3" fontId="5" fillId="0" borderId="79" xfId="0" applyNumberFormat="1" applyFont="1" applyBorder="1" applyAlignment="1" applyProtection="1">
      <alignment horizontal="center" vertical="center" wrapText="1"/>
      <protection locked="0"/>
    </xf>
    <xf numFmtId="3" fontId="5" fillId="0" borderId="80" xfId="0" applyNumberFormat="1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2" fontId="18" fillId="0" borderId="26" xfId="0" applyNumberFormat="1" applyFont="1" applyFill="1" applyBorder="1" applyAlignment="1" applyProtection="1">
      <alignment/>
      <protection locked="0"/>
    </xf>
    <xf numFmtId="2" fontId="18" fillId="0" borderId="17" xfId="0" applyNumberFormat="1" applyFont="1" applyFill="1" applyBorder="1" applyAlignment="1" applyProtection="1">
      <alignment/>
      <protection locked="0"/>
    </xf>
    <xf numFmtId="2" fontId="18" fillId="0" borderId="23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2" fontId="18" fillId="0" borderId="50" xfId="0" applyNumberFormat="1" applyFont="1" applyBorder="1" applyAlignment="1">
      <alignment/>
    </xf>
    <xf numFmtId="2" fontId="18" fillId="0" borderId="26" xfId="0" applyNumberFormat="1" applyFont="1" applyBorder="1" applyAlignment="1" applyProtection="1">
      <alignment/>
      <protection locked="0"/>
    </xf>
    <xf numFmtId="2" fontId="18" fillId="0" borderId="17" xfId="0" applyNumberFormat="1" applyFont="1" applyBorder="1" applyAlignment="1" applyProtection="1">
      <alignment/>
      <protection locked="0"/>
    </xf>
    <xf numFmtId="2" fontId="18" fillId="0" borderId="7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84" xfId="0" applyBorder="1" applyAlignment="1">
      <alignment/>
    </xf>
    <xf numFmtId="0" fontId="8" fillId="0" borderId="85" xfId="0" applyFont="1" applyBorder="1" applyAlignment="1" applyProtection="1">
      <alignment/>
      <protection/>
    </xf>
    <xf numFmtId="0" fontId="0" fillId="0" borderId="86" xfId="0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5" fillId="0" borderId="87" xfId="0" applyFont="1" applyBorder="1" applyAlignment="1">
      <alignment/>
    </xf>
    <xf numFmtId="0" fontId="0" fillId="0" borderId="88" xfId="0" applyBorder="1" applyAlignment="1">
      <alignment/>
    </xf>
    <xf numFmtId="0" fontId="24" fillId="0" borderId="6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 wrapText="1"/>
      <protection/>
    </xf>
    <xf numFmtId="0" fontId="24" fillId="0" borderId="7" xfId="0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28" xfId="0" applyFont="1" applyBorder="1" applyAlignment="1" applyProtection="1">
      <alignment/>
      <protection/>
    </xf>
    <xf numFmtId="0" fontId="0" fillId="0" borderId="44" xfId="0" applyBorder="1" applyAlignment="1">
      <alignment/>
    </xf>
    <xf numFmtId="0" fontId="0" fillId="0" borderId="2" xfId="0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168" fontId="5" fillId="0" borderId="14" xfId="0" applyNumberFormat="1" applyFont="1" applyBorder="1" applyAlignment="1" applyProtection="1">
      <alignment/>
      <protection locked="0"/>
    </xf>
    <xf numFmtId="168" fontId="0" fillId="0" borderId="48" xfId="0" applyNumberFormat="1" applyBorder="1" applyAlignment="1" applyProtection="1">
      <alignment/>
      <protection locked="0"/>
    </xf>
    <xf numFmtId="170" fontId="7" fillId="0" borderId="15" xfId="0" applyNumberFormat="1" applyFont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68" fontId="0" fillId="0" borderId="12" xfId="0" applyNumberForma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/>
    </xf>
    <xf numFmtId="168" fontId="5" fillId="0" borderId="48" xfId="0" applyNumberFormat="1" applyFont="1" applyBorder="1" applyAlignment="1" applyProtection="1">
      <alignment/>
      <protection locked="0"/>
    </xf>
    <xf numFmtId="0" fontId="7" fillId="0" borderId="89" xfId="0" applyFont="1" applyBorder="1" applyAlignment="1" applyProtection="1">
      <alignment horizontal="center"/>
      <protection/>
    </xf>
    <xf numFmtId="0" fontId="24" fillId="0" borderId="7" xfId="0" applyFont="1" applyBorder="1" applyAlignment="1" applyProtection="1">
      <alignment horizontal="center"/>
      <protection/>
    </xf>
    <xf numFmtId="0" fontId="0" fillId="0" borderId="93" xfId="0" applyBorder="1" applyAlignment="1">
      <alignment/>
    </xf>
    <xf numFmtId="0" fontId="12" fillId="0" borderId="16" xfId="0" applyFont="1" applyBorder="1" applyAlignment="1" applyProtection="1">
      <alignment/>
      <protection/>
    </xf>
    <xf numFmtId="168" fontId="5" fillId="0" borderId="47" xfId="0" applyNumberFormat="1" applyFont="1" applyBorder="1" applyAlignment="1" applyProtection="1">
      <alignment/>
      <protection locked="0"/>
    </xf>
    <xf numFmtId="168" fontId="5" fillId="0" borderId="71" xfId="0" applyNumberFormat="1" applyFont="1" applyBorder="1" applyAlignment="1" applyProtection="1">
      <alignment/>
      <protection locked="0"/>
    </xf>
    <xf numFmtId="0" fontId="1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22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9" fillId="0" borderId="16" xfId="0" applyFont="1" applyBorder="1" applyAlignment="1">
      <alignment/>
    </xf>
    <xf numFmtId="0" fontId="9" fillId="0" borderId="94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96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10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0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1" fillId="0" borderId="85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93" xfId="0" applyFont="1" applyBorder="1" applyAlignment="1">
      <alignment/>
    </xf>
    <xf numFmtId="0" fontId="21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4" xfId="0" applyFont="1" applyBorder="1" applyAlignment="1">
      <alignment/>
    </xf>
    <xf numFmtId="0" fontId="19" fillId="0" borderId="85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93" xfId="0" applyFont="1" applyBorder="1" applyAlignment="1">
      <alignment/>
    </xf>
    <xf numFmtId="0" fontId="9" fillId="0" borderId="87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98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02" xfId="0" applyFont="1" applyBorder="1" applyAlignment="1">
      <alignment/>
    </xf>
    <xf numFmtId="0" fontId="6" fillId="0" borderId="45" xfId="0" applyFont="1" applyBorder="1" applyAlignment="1">
      <alignment/>
    </xf>
    <xf numFmtId="0" fontId="9" fillId="0" borderId="45" xfId="0" applyFont="1" applyBorder="1" applyAlignment="1">
      <alignment/>
    </xf>
    <xf numFmtId="0" fontId="6" fillId="0" borderId="99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7" fillId="0" borderId="84" xfId="0" applyFont="1" applyBorder="1" applyAlignment="1">
      <alignment horizontal="left"/>
    </xf>
    <xf numFmtId="0" fontId="0" fillId="0" borderId="84" xfId="0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3" fillId="0" borderId="103" xfId="0" applyFont="1" applyBorder="1" applyAlignment="1">
      <alignment horizontal="center"/>
    </xf>
    <xf numFmtId="0" fontId="6" fillId="0" borderId="104" xfId="0" applyFont="1" applyBorder="1" applyAlignment="1">
      <alignment/>
    </xf>
    <xf numFmtId="0" fontId="6" fillId="0" borderId="10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9" xfId="0" applyFont="1" applyBorder="1" applyAlignment="1">
      <alignment/>
    </xf>
    <xf numFmtId="0" fontId="20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5" fillId="0" borderId="0" xfId="0" applyFont="1" applyAlignment="1" applyProtection="1">
      <alignment horizontal="right" vertical="top"/>
      <protection locked="0"/>
    </xf>
    <xf numFmtId="0" fontId="7" fillId="0" borderId="84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4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vertical="top"/>
    </xf>
    <xf numFmtId="0" fontId="6" fillId="0" borderId="85" xfId="0" applyFont="1" applyBorder="1" applyAlignment="1">
      <alignment/>
    </xf>
    <xf numFmtId="0" fontId="5" fillId="0" borderId="0" xfId="0" applyFont="1" applyAlignment="1">
      <alignment/>
    </xf>
    <xf numFmtId="0" fontId="6" fillId="0" borderId="84" xfId="0" applyFont="1" applyFill="1" applyBorder="1" applyAlignment="1">
      <alignment/>
    </xf>
    <xf numFmtId="0" fontId="7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1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6" fillId="0" borderId="122" xfId="0" applyFont="1" applyFill="1" applyBorder="1" applyAlignment="1" applyProtection="1">
      <alignment/>
      <protection locked="0"/>
    </xf>
    <xf numFmtId="0" fontId="6" fillId="0" borderId="123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9" fillId="0" borderId="125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5" fillId="0" borderId="45" xfId="0" applyFont="1" applyBorder="1" applyAlignment="1" quotePrefix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5" fillId="0" borderId="126" xfId="0" applyFont="1" applyBorder="1" applyAlignment="1">
      <alignment/>
    </xf>
    <xf numFmtId="0" fontId="0" fillId="0" borderId="32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7" fontId="7" fillId="0" borderId="127" xfId="0" applyNumberFormat="1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5" fillId="0" borderId="45" xfId="0" applyFont="1" applyFill="1" applyBorder="1" applyAlignment="1" quotePrefix="1">
      <alignment/>
    </xf>
    <xf numFmtId="0" fontId="5" fillId="0" borderId="9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84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0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6" fillId="0" borderId="116" xfId="0" applyFont="1" applyBorder="1" applyAlignment="1">
      <alignment/>
    </xf>
    <xf numFmtId="0" fontId="0" fillId="0" borderId="11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45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6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7" xfId="0" applyBorder="1" applyAlignment="1">
      <alignment vertical="top"/>
    </xf>
    <xf numFmtId="0" fontId="7" fillId="0" borderId="127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4" fontId="5" fillId="0" borderId="90" xfId="0" applyNumberFormat="1" applyFont="1" applyBorder="1" applyAlignment="1" applyProtection="1">
      <alignment horizontal="center"/>
      <protection locked="0"/>
    </xf>
    <xf numFmtId="4" fontId="0" fillId="0" borderId="91" xfId="0" applyNumberFormat="1" applyBorder="1" applyAlignment="1" applyProtection="1">
      <alignment horizontal="center"/>
      <protection locked="0"/>
    </xf>
    <xf numFmtId="4" fontId="0" fillId="0" borderId="92" xfId="0" applyNumberFormat="1" applyBorder="1" applyAlignment="1" applyProtection="1">
      <alignment horizontal="center"/>
      <protection locked="0"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7" fillId="0" borderId="122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/>
    </xf>
    <xf numFmtId="0" fontId="5" fillId="0" borderId="101" xfId="0" applyFont="1" applyBorder="1" applyAlignment="1">
      <alignment/>
    </xf>
    <xf numFmtId="0" fontId="0" fillId="0" borderId="10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71" xfId="0" applyFont="1" applyBorder="1" applyAlignment="1" quotePrefix="1">
      <alignment/>
    </xf>
    <xf numFmtId="0" fontId="0" fillId="0" borderId="9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 vertical="top"/>
    </xf>
    <xf numFmtId="4" fontId="5" fillId="0" borderId="131" xfId="0" applyNumberFormat="1" applyFont="1" applyBorder="1" applyAlignment="1" applyProtection="1">
      <alignment horizontal="center"/>
      <protection locked="0"/>
    </xf>
    <xf numFmtId="4" fontId="0" fillId="0" borderId="107" xfId="0" applyNumberFormat="1" applyBorder="1" applyAlignment="1" applyProtection="1">
      <alignment horizontal="center"/>
      <protection locked="0"/>
    </xf>
    <xf numFmtId="4" fontId="0" fillId="0" borderId="132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71" xfId="0" applyNumberFormat="1" applyBorder="1" applyAlignment="1" applyProtection="1">
      <alignment horizontal="center"/>
      <protection locked="0"/>
    </xf>
    <xf numFmtId="4" fontId="0" fillId="0" borderId="98" xfId="0" applyNumberFormat="1" applyBorder="1" applyAlignment="1" applyProtection="1">
      <alignment horizontal="center"/>
      <protection locked="0"/>
    </xf>
    <xf numFmtId="4" fontId="0" fillId="0" borderId="99" xfId="0" applyNumberFormat="1" applyBorder="1" applyAlignment="1" applyProtection="1">
      <alignment horizontal="center"/>
      <protection locked="0"/>
    </xf>
    <xf numFmtId="4" fontId="5" fillId="0" borderId="47" xfId="0" applyNumberFormat="1" applyFont="1" applyBorder="1" applyAlignment="1" applyProtection="1">
      <alignment horizontal="center"/>
      <protection locked="0"/>
    </xf>
    <xf numFmtId="4" fontId="5" fillId="0" borderId="100" xfId="0" applyNumberFormat="1" applyFont="1" applyBorder="1" applyAlignment="1" applyProtection="1">
      <alignment horizontal="center"/>
      <protection locked="0"/>
    </xf>
    <xf numFmtId="4" fontId="5" fillId="0" borderId="102" xfId="0" applyNumberFormat="1" applyFont="1" applyBorder="1" applyAlignment="1" applyProtection="1">
      <alignment horizontal="center"/>
      <protection locked="0"/>
    </xf>
    <xf numFmtId="4" fontId="5" fillId="0" borderId="45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71" xfId="0" applyNumberFormat="1" applyFont="1" applyBorder="1" applyAlignment="1" applyProtection="1">
      <alignment horizontal="center"/>
      <protection locked="0"/>
    </xf>
    <xf numFmtId="4" fontId="5" fillId="0" borderId="98" xfId="0" applyNumberFormat="1" applyFont="1" applyBorder="1" applyAlignment="1" applyProtection="1">
      <alignment horizontal="center"/>
      <protection locked="0"/>
    </xf>
    <xf numFmtId="4" fontId="5" fillId="0" borderId="99" xfId="0" applyNumberFormat="1" applyFont="1" applyBorder="1" applyAlignment="1" applyProtection="1">
      <alignment horizontal="center"/>
      <protection locked="0"/>
    </xf>
    <xf numFmtId="4" fontId="5" fillId="0" borderId="126" xfId="0" applyNumberFormat="1" applyFon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5" fillId="0" borderId="32" xfId="0" applyNumberFormat="1" applyFont="1" applyBorder="1" applyAlignment="1" applyProtection="1">
      <alignment horizontal="center"/>
      <protection locked="0"/>
    </xf>
    <xf numFmtId="0" fontId="6" fillId="0" borderId="133" xfId="0" applyFont="1" applyBorder="1" applyAlignment="1">
      <alignment/>
    </xf>
    <xf numFmtId="0" fontId="0" fillId="0" borderId="134" xfId="0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1" xfId="0" applyFont="1" applyBorder="1" applyAlignment="1">
      <alignment/>
    </xf>
    <xf numFmtId="0" fontId="0" fillId="0" borderId="107" xfId="0" applyBorder="1" applyAlignment="1">
      <alignment/>
    </xf>
    <xf numFmtId="0" fontId="6" fillId="0" borderId="130" xfId="0" applyFont="1" applyBorder="1" applyAlignment="1">
      <alignment/>
    </xf>
    <xf numFmtId="0" fontId="0" fillId="0" borderId="129" xfId="0" applyBorder="1" applyAlignment="1">
      <alignment/>
    </xf>
    <xf numFmtId="0" fontId="3" fillId="0" borderId="85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93" xfId="0" applyBorder="1" applyAlignment="1">
      <alignment horizontal="center"/>
    </xf>
    <xf numFmtId="4" fontId="0" fillId="0" borderId="100" xfId="0" applyNumberFormat="1" applyBorder="1" applyAlignment="1" applyProtection="1">
      <alignment horizontal="center"/>
      <protection locked="0"/>
    </xf>
    <xf numFmtId="4" fontId="0" fillId="0" borderId="102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5" fillId="0" borderId="131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133" xfId="0" applyFont="1" applyBorder="1" applyAlignment="1">
      <alignment/>
    </xf>
    <xf numFmtId="0" fontId="16" fillId="0" borderId="0" xfId="0" applyFont="1" applyAlignment="1">
      <alignment/>
    </xf>
    <xf numFmtId="0" fontId="5" fillId="0" borderId="133" xfId="0" applyFont="1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34" xfId="0" applyBorder="1" applyAlignment="1">
      <alignment vertical="center"/>
    </xf>
    <xf numFmtId="0" fontId="5" fillId="0" borderId="135" xfId="0" applyFont="1" applyBorder="1" applyAlignment="1">
      <alignment/>
    </xf>
    <xf numFmtId="0" fontId="0" fillId="0" borderId="91" xfId="0" applyBorder="1" applyAlignment="1">
      <alignment/>
    </xf>
    <xf numFmtId="0" fontId="0" fillId="0" borderId="136" xfId="0" applyBorder="1" applyAlignment="1">
      <alignment/>
    </xf>
    <xf numFmtId="0" fontId="5" fillId="0" borderId="97" xfId="0" applyFont="1" applyBorder="1" applyAlignment="1">
      <alignment vertical="top"/>
    </xf>
    <xf numFmtId="0" fontId="0" fillId="0" borderId="98" xfId="0" applyBorder="1" applyAlignment="1">
      <alignment vertical="top"/>
    </xf>
    <xf numFmtId="0" fontId="0" fillId="0" borderId="46" xfId="0" applyBorder="1" applyAlignment="1">
      <alignment vertical="top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 horizontal="center" vertical="top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9" xfId="0" applyBorder="1" applyAlignment="1">
      <alignment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6" fillId="0" borderId="54" xfId="0" applyNumberFormat="1" applyFon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3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6" xfId="0" applyBorder="1" applyAlignment="1" applyProtection="1">
      <alignment/>
      <protection locked="0"/>
    </xf>
    <xf numFmtId="0" fontId="0" fillId="0" borderId="137" xfId="0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4" fontId="6" fillId="0" borderId="34" xfId="0" applyNumberFormat="1" applyFont="1" applyBorder="1" applyAlignment="1" applyProtection="1">
      <alignment horizontal="center"/>
      <protection locked="0"/>
    </xf>
    <xf numFmtId="0" fontId="9" fillId="0" borderId="97" xfId="0" applyFont="1" applyBorder="1" applyAlignment="1">
      <alignment vertical="center"/>
    </xf>
    <xf numFmtId="0" fontId="24" fillId="0" borderId="98" xfId="0" applyFont="1" applyBorder="1" applyAlignment="1">
      <alignment vertical="center"/>
    </xf>
    <xf numFmtId="0" fontId="24" fillId="0" borderId="99" xfId="0" applyFont="1" applyBorder="1" applyAlignment="1">
      <alignment vertical="center"/>
    </xf>
    <xf numFmtId="3" fontId="6" fillId="0" borderId="1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8" fillId="0" borderId="10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2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2" xfId="0" applyFont="1" applyBorder="1" applyAlignment="1">
      <alignment horizontal="left" indent="2"/>
    </xf>
    <xf numFmtId="0" fontId="5" fillId="0" borderId="129" xfId="0" applyFont="1" applyBorder="1" applyAlignment="1">
      <alignment horizontal="left" indent="2"/>
    </xf>
    <xf numFmtId="0" fontId="7" fillId="0" borderId="115" xfId="0" applyFont="1" applyBorder="1" applyAlignment="1">
      <alignment horizontal="left" indent="2"/>
    </xf>
    <xf numFmtId="0" fontId="0" fillId="0" borderId="105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2" fontId="5" fillId="0" borderId="54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64" xfId="0" applyNumberForma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5" fillId="0" borderId="16" xfId="0" applyFont="1" applyBorder="1" applyAlignment="1" quotePrefix="1">
      <alignment horizontal="left" indent="2"/>
    </xf>
    <xf numFmtId="0" fontId="0" fillId="0" borderId="97" xfId="0" applyBorder="1" applyAlignment="1">
      <alignment horizontal="left" indent="2"/>
    </xf>
    <xf numFmtId="0" fontId="0" fillId="0" borderId="46" xfId="0" applyBorder="1" applyAlignment="1">
      <alignment horizontal="left" indent="2"/>
    </xf>
    <xf numFmtId="0" fontId="5" fillId="0" borderId="101" xfId="0" applyFont="1" applyBorder="1" applyAlignment="1" quotePrefix="1">
      <alignment horizontal="left" indent="2"/>
    </xf>
    <xf numFmtId="0" fontId="0" fillId="0" borderId="26" xfId="0" applyBorder="1" applyAlignment="1">
      <alignment horizontal="left" indent="2"/>
    </xf>
    <xf numFmtId="0" fontId="0" fillId="0" borderId="122" xfId="0" applyBorder="1" applyAlignment="1">
      <alignment horizontal="left" indent="2"/>
    </xf>
    <xf numFmtId="0" fontId="0" fillId="0" borderId="129" xfId="0" applyBorder="1" applyAlignment="1">
      <alignment horizontal="left" indent="2"/>
    </xf>
    <xf numFmtId="0" fontId="12" fillId="0" borderId="85" xfId="0" applyFont="1" applyBorder="1" applyAlignment="1" applyProtection="1">
      <alignment horizontal="center"/>
      <protection locked="0"/>
    </xf>
    <xf numFmtId="0" fontId="6" fillId="0" borderId="84" xfId="0" applyFont="1" applyBorder="1" applyAlignment="1" applyProtection="1">
      <alignment/>
      <protection locked="0"/>
    </xf>
    <xf numFmtId="0" fontId="6" fillId="0" borderId="9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44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right"/>
    </xf>
    <xf numFmtId="0" fontId="4" fillId="0" borderId="122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6" fillId="0" borderId="84" xfId="0" applyFont="1" applyBorder="1" applyAlignment="1" applyProtection="1">
      <alignment horizontal="center"/>
      <protection locked="0"/>
    </xf>
    <xf numFmtId="0" fontId="6" fillId="0" borderId="93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7" fillId="0" borderId="138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top" wrapText="1"/>
    </xf>
    <xf numFmtId="0" fontId="6" fillId="0" borderId="141" xfId="0" applyFont="1" applyBorder="1" applyAlignment="1">
      <alignment horizontal="center" vertical="top" wrapText="1"/>
    </xf>
    <xf numFmtId="0" fontId="6" fillId="0" borderId="142" xfId="0" applyFont="1" applyBorder="1" applyAlignment="1">
      <alignment horizontal="center" vertical="top" wrapText="1"/>
    </xf>
    <xf numFmtId="0" fontId="5" fillId="0" borderId="85" xfId="0" applyFont="1" applyBorder="1" applyAlignment="1">
      <alignment vertical="top" wrapText="1"/>
    </xf>
    <xf numFmtId="0" fontId="5" fillId="0" borderId="84" xfId="0" applyFont="1" applyBorder="1" applyAlignment="1">
      <alignment vertical="top" wrapText="1"/>
    </xf>
    <xf numFmtId="0" fontId="5" fillId="0" borderId="93" xfId="0" applyFont="1" applyBorder="1" applyAlignment="1">
      <alignment vertical="top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wrapText="1"/>
    </xf>
    <xf numFmtId="0" fontId="5" fillId="0" borderId="84" xfId="0" applyFont="1" applyBorder="1" applyAlignment="1">
      <alignment horizontal="left"/>
    </xf>
    <xf numFmtId="0" fontId="25" fillId="0" borderId="85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93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5" fillId="0" borderId="140" xfId="0" applyFont="1" applyBorder="1" applyAlignment="1">
      <alignment horizontal="center" vertical="top" wrapText="1"/>
    </xf>
    <xf numFmtId="0" fontId="25" fillId="0" borderId="141" xfId="0" applyFont="1" applyBorder="1" applyAlignment="1">
      <alignment horizontal="center" vertical="top" wrapText="1"/>
    </xf>
    <xf numFmtId="0" fontId="25" fillId="0" borderId="14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143" xfId="0" applyNumberFormat="1" applyFont="1" applyBorder="1" applyAlignment="1" applyProtection="1">
      <alignment horizontal="center" vertical="center" wrapText="1"/>
      <protection locked="0"/>
    </xf>
    <xf numFmtId="3" fontId="5" fillId="0" borderId="144" xfId="0" applyNumberFormat="1" applyFont="1" applyBorder="1" applyAlignment="1" applyProtection="1">
      <alignment vertical="center"/>
      <protection locked="0"/>
    </xf>
    <xf numFmtId="3" fontId="5" fillId="0" borderId="145" xfId="0" applyNumberFormat="1" applyFont="1" applyBorder="1" applyAlignment="1" applyProtection="1">
      <alignment vertical="center"/>
      <protection locked="0"/>
    </xf>
    <xf numFmtId="3" fontId="5" fillId="0" borderId="146" xfId="0" applyNumberFormat="1" applyFont="1" applyBorder="1" applyAlignment="1" applyProtection="1">
      <alignment horizontal="center" vertical="center" wrapText="1"/>
      <protection locked="0"/>
    </xf>
    <xf numFmtId="3" fontId="5" fillId="0" borderId="147" xfId="0" applyNumberFormat="1" applyFont="1" applyBorder="1" applyAlignment="1" applyProtection="1">
      <alignment horizontal="center" vertical="center" wrapText="1"/>
      <protection locked="0"/>
    </xf>
    <xf numFmtId="3" fontId="5" fillId="0" borderId="148" xfId="0" applyNumberFormat="1" applyFont="1" applyBorder="1" applyAlignment="1" applyProtection="1">
      <alignment horizontal="center" vertical="center"/>
      <protection locked="0"/>
    </xf>
    <xf numFmtId="3" fontId="5" fillId="0" borderId="149" xfId="0" applyNumberFormat="1" applyFont="1" applyBorder="1" applyAlignment="1" applyProtection="1">
      <alignment horizontal="center" vertical="center"/>
      <protection locked="0"/>
    </xf>
    <xf numFmtId="0" fontId="5" fillId="0" borderId="150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3" fontId="5" fillId="0" borderId="58" xfId="0" applyNumberFormat="1" applyFont="1" applyBorder="1" applyAlignment="1" applyProtection="1">
      <alignment horizontal="center" vertical="center"/>
      <protection locked="0"/>
    </xf>
    <xf numFmtId="0" fontId="6" fillId="0" borderId="151" xfId="0" applyFont="1" applyBorder="1" applyAlignment="1">
      <alignment vertical="center" wrapText="1"/>
    </xf>
    <xf numFmtId="3" fontId="5" fillId="0" borderId="152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3" fontId="5" fillId="0" borderId="153" xfId="0" applyNumberFormat="1" applyFont="1" applyBorder="1" applyAlignment="1" applyProtection="1">
      <alignment horizontal="center" vertical="center" wrapText="1"/>
      <protection locked="0"/>
    </xf>
    <xf numFmtId="3" fontId="5" fillId="0" borderId="154" xfId="0" applyNumberFormat="1" applyFont="1" applyBorder="1" applyAlignment="1" applyProtection="1">
      <alignment vertical="center"/>
      <protection locked="0"/>
    </xf>
    <xf numFmtId="3" fontId="5" fillId="0" borderId="155" xfId="0" applyNumberFormat="1" applyFont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7" fillId="0" borderId="21" xfId="0" applyFont="1" applyBorder="1" applyAlignment="1">
      <alignment wrapText="1"/>
    </xf>
    <xf numFmtId="0" fontId="27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2" sqref="A2:D9"/>
    </sheetView>
  </sheetViews>
  <sheetFormatPr defaultColWidth="9.140625" defaultRowHeight="12.75"/>
  <cols>
    <col min="1" max="4" width="19.7109375" style="0" customWidth="1"/>
  </cols>
  <sheetData>
    <row r="1" spans="1:4" ht="15" customHeight="1">
      <c r="A1" s="206" t="s">
        <v>240</v>
      </c>
      <c r="B1" s="213"/>
      <c r="C1" s="213"/>
      <c r="D1" s="213"/>
    </row>
    <row r="2" spans="1:4" ht="12.75" customHeight="1">
      <c r="A2" s="212" t="s">
        <v>128</v>
      </c>
      <c r="B2" s="213"/>
      <c r="C2" s="213"/>
      <c r="D2" s="213"/>
    </row>
    <row r="3" spans="1:4" ht="12.75">
      <c r="A3" s="213"/>
      <c r="B3" s="213"/>
      <c r="C3" s="213"/>
      <c r="D3" s="213"/>
    </row>
    <row r="4" spans="1:4" ht="12.75">
      <c r="A4" s="213"/>
      <c r="B4" s="213"/>
      <c r="C4" s="213"/>
      <c r="D4" s="213"/>
    </row>
    <row r="5" spans="1:4" ht="12.75">
      <c r="A5" s="213"/>
      <c r="B5" s="213"/>
      <c r="C5" s="213"/>
      <c r="D5" s="213"/>
    </row>
    <row r="6" spans="1:4" ht="12.75">
      <c r="A6" s="213"/>
      <c r="B6" s="213"/>
      <c r="C6" s="213"/>
      <c r="D6" s="213"/>
    </row>
    <row r="7" spans="1:4" ht="12.75">
      <c r="A7" s="213"/>
      <c r="B7" s="213"/>
      <c r="C7" s="213"/>
      <c r="D7" s="213"/>
    </row>
    <row r="8" spans="1:4" ht="12.75">
      <c r="A8" s="213"/>
      <c r="B8" s="213"/>
      <c r="C8" s="213"/>
      <c r="D8" s="213"/>
    </row>
    <row r="9" spans="1:4" ht="18.75" customHeight="1">
      <c r="A9" s="213"/>
      <c r="B9" s="213"/>
      <c r="C9" s="213"/>
      <c r="D9" s="213"/>
    </row>
    <row r="10" spans="1:4" ht="6.75" customHeight="1">
      <c r="A10" s="213"/>
      <c r="B10" s="222"/>
      <c r="C10" s="222"/>
      <c r="D10" s="222"/>
    </row>
    <row r="11" spans="1:4" ht="6.75" customHeight="1">
      <c r="A11" s="222"/>
      <c r="B11" s="222"/>
      <c r="C11" s="222"/>
      <c r="D11" s="222"/>
    </row>
    <row r="12" spans="1:4" ht="6.75" customHeight="1" thickBot="1">
      <c r="A12" s="223"/>
      <c r="B12" s="223"/>
      <c r="C12" s="223"/>
      <c r="D12" s="223"/>
    </row>
    <row r="13" spans="1:4" ht="13.5" customHeight="1" thickTop="1">
      <c r="A13" s="204"/>
      <c r="B13" s="203"/>
      <c r="C13" s="203"/>
      <c r="D13" s="236"/>
    </row>
    <row r="14" spans="1:4" ht="18.75" customHeight="1">
      <c r="A14" s="237" t="s">
        <v>127</v>
      </c>
      <c r="B14" s="213"/>
      <c r="C14" s="213"/>
      <c r="D14" s="221"/>
    </row>
    <row r="15" spans="1:4" ht="18.75" customHeight="1">
      <c r="A15" s="220" t="s">
        <v>124</v>
      </c>
      <c r="B15" s="213"/>
      <c r="C15" s="213"/>
      <c r="D15" s="221"/>
    </row>
    <row r="16" spans="1:4" ht="18.75" customHeight="1" thickBot="1">
      <c r="A16" s="217"/>
      <c r="B16" s="218"/>
      <c r="C16" s="218"/>
      <c r="D16" s="219"/>
    </row>
    <row r="17" spans="1:4" ht="18.75" customHeight="1">
      <c r="A17" s="11"/>
      <c r="B17" s="13"/>
      <c r="C17" s="13"/>
      <c r="D17" s="9"/>
    </row>
    <row r="18" spans="1:4" ht="18.75" customHeight="1">
      <c r="A18" s="12" t="s">
        <v>0</v>
      </c>
      <c r="B18" s="14" t="s">
        <v>1</v>
      </c>
      <c r="C18" s="14" t="s">
        <v>2</v>
      </c>
      <c r="D18" s="9"/>
    </row>
    <row r="19" spans="1:4" ht="18.75" customHeight="1" thickBot="1">
      <c r="A19" s="150"/>
      <c r="B19" s="15" t="s">
        <v>4</v>
      </c>
      <c r="C19" s="15" t="s">
        <v>4</v>
      </c>
      <c r="D19" s="10" t="s">
        <v>3</v>
      </c>
    </row>
    <row r="20" spans="1:4" ht="18.75" customHeight="1">
      <c r="A20" s="207" t="s">
        <v>125</v>
      </c>
      <c r="B20" s="208"/>
      <c r="C20" s="208"/>
      <c r="D20" s="205"/>
    </row>
    <row r="21" spans="1:4" ht="18.75" customHeight="1">
      <c r="A21" s="153" t="s">
        <v>204</v>
      </c>
      <c r="B21" s="224"/>
      <c r="C21" s="225"/>
      <c r="D21" s="226"/>
    </row>
    <row r="22" spans="1:4" ht="19.5" customHeight="1">
      <c r="A22" s="210">
        <v>2001</v>
      </c>
      <c r="B22" s="238">
        <v>4.266</v>
      </c>
      <c r="C22" s="227">
        <v>15.206</v>
      </c>
      <c r="D22" s="229">
        <f>SUM(B22:C22)</f>
        <v>19.472</v>
      </c>
    </row>
    <row r="23" spans="1:4" ht="19.5" customHeight="1">
      <c r="A23" s="211"/>
      <c r="B23" s="239"/>
      <c r="C23" s="233"/>
      <c r="D23" s="230"/>
    </row>
    <row r="24" spans="1:4" ht="19.5" customHeight="1">
      <c r="A24" s="234">
        <v>2002</v>
      </c>
      <c r="B24" s="227">
        <v>4.001</v>
      </c>
      <c r="C24" s="227">
        <v>14.845</v>
      </c>
      <c r="D24" s="229">
        <f>SUM(B24:C24)</f>
        <v>18.846</v>
      </c>
    </row>
    <row r="25" spans="1:4" ht="19.5" customHeight="1">
      <c r="A25" s="235"/>
      <c r="B25" s="228"/>
      <c r="C25" s="228"/>
      <c r="D25" s="230"/>
    </row>
    <row r="26" spans="1:4" ht="19.5" customHeight="1">
      <c r="A26" s="234">
        <v>2003</v>
      </c>
      <c r="B26" s="227">
        <v>4.694</v>
      </c>
      <c r="C26" s="227">
        <v>15.548</v>
      </c>
      <c r="D26" s="229">
        <f>SUM(B26:C26)</f>
        <v>20.242</v>
      </c>
    </row>
    <row r="27" spans="1:4" ht="19.5" customHeight="1" thickBot="1">
      <c r="A27" s="209"/>
      <c r="B27" s="231"/>
      <c r="C27" s="231"/>
      <c r="D27" s="232"/>
    </row>
    <row r="28" spans="1:4" ht="34.5" customHeight="1" thickBot="1">
      <c r="A28" s="151" t="s">
        <v>3</v>
      </c>
      <c r="B28" s="16">
        <f>SUM(B22:B26)</f>
        <v>12.960999999999999</v>
      </c>
      <c r="C28" s="16">
        <f>SUM(C22:C26)</f>
        <v>45.599000000000004</v>
      </c>
      <c r="D28" s="152">
        <f>SUM(B28:C28)</f>
        <v>58.56</v>
      </c>
    </row>
    <row r="29" spans="1:4" ht="13.5" thickTop="1">
      <c r="A29" s="203"/>
      <c r="B29" s="203"/>
      <c r="C29" s="203"/>
      <c r="D29" s="203"/>
    </row>
    <row r="30" spans="1:4" ht="12.75">
      <c r="A30" s="213"/>
      <c r="B30" s="213"/>
      <c r="C30" s="213"/>
      <c r="D30" s="213"/>
    </row>
    <row r="31" spans="1:4" ht="15">
      <c r="A31" s="216" t="s">
        <v>198</v>
      </c>
      <c r="B31" s="216"/>
      <c r="C31" s="216"/>
      <c r="D31" s="216"/>
    </row>
    <row r="32" spans="1:4" ht="15">
      <c r="A32" s="216" t="s">
        <v>199</v>
      </c>
      <c r="B32" s="216"/>
      <c r="C32" s="216"/>
      <c r="D32" s="216"/>
    </row>
    <row r="33" spans="1:4" ht="15">
      <c r="A33" s="216" t="s">
        <v>200</v>
      </c>
      <c r="B33" s="216"/>
      <c r="C33" s="216"/>
      <c r="D33" s="216"/>
    </row>
    <row r="34" spans="1:4" ht="15">
      <c r="A34" s="216" t="s">
        <v>201</v>
      </c>
      <c r="B34" s="216"/>
      <c r="C34" s="216"/>
      <c r="D34" s="216"/>
    </row>
    <row r="35" spans="1:4" ht="15">
      <c r="A35" s="216" t="s">
        <v>202</v>
      </c>
      <c r="B35" s="216"/>
      <c r="C35" s="216"/>
      <c r="D35" s="216"/>
    </row>
    <row r="36" spans="1:4" ht="15">
      <c r="A36" s="216" t="s">
        <v>229</v>
      </c>
      <c r="B36" s="216"/>
      <c r="C36" s="216"/>
      <c r="D36" s="216"/>
    </row>
    <row r="37" spans="1:4" ht="14.25">
      <c r="A37" s="215"/>
      <c r="B37" s="215"/>
      <c r="C37" s="215"/>
      <c r="D37" s="215"/>
    </row>
    <row r="38" spans="1:4" ht="14.25">
      <c r="A38" s="215"/>
      <c r="B38" s="215"/>
      <c r="C38" s="215"/>
      <c r="D38" s="215"/>
    </row>
    <row r="39" spans="1:4" ht="12.75">
      <c r="A39" s="214"/>
      <c r="B39" s="214"/>
      <c r="C39" s="214"/>
      <c r="D39" s="214"/>
    </row>
    <row r="40" spans="1:4" ht="12.75">
      <c r="A40" s="214"/>
      <c r="B40" s="214"/>
      <c r="C40" s="214"/>
      <c r="D40" s="214"/>
    </row>
    <row r="41" spans="1:4" ht="12.75">
      <c r="A41" s="214"/>
      <c r="B41" s="214"/>
      <c r="C41" s="214"/>
      <c r="D41" s="214"/>
    </row>
    <row r="42" spans="1:4" ht="12.75">
      <c r="A42" s="214"/>
      <c r="B42" s="214"/>
      <c r="C42" s="214"/>
      <c r="D42" s="214"/>
    </row>
    <row r="43" spans="1:4" ht="12.75">
      <c r="A43" s="77"/>
      <c r="B43" s="77"/>
      <c r="C43" s="77"/>
      <c r="D43" s="77"/>
    </row>
    <row r="44" spans="1:4" ht="12.75">
      <c r="A44" s="77"/>
      <c r="B44" s="77"/>
      <c r="C44" s="77"/>
      <c r="D44" s="77"/>
    </row>
    <row r="47" ht="12.75">
      <c r="C47" s="35"/>
    </row>
  </sheetData>
  <sheetProtection/>
  <mergeCells count="35">
    <mergeCell ref="A41:D41"/>
    <mergeCell ref="A1:D1"/>
    <mergeCell ref="A20:D20"/>
    <mergeCell ref="A36:D36"/>
    <mergeCell ref="A30:D30"/>
    <mergeCell ref="A29:D29"/>
    <mergeCell ref="A13:D13"/>
    <mergeCell ref="A14:D14"/>
    <mergeCell ref="A32:D32"/>
    <mergeCell ref="B22:B23"/>
    <mergeCell ref="D22:D23"/>
    <mergeCell ref="A24:A25"/>
    <mergeCell ref="A26:A27"/>
    <mergeCell ref="B24:B25"/>
    <mergeCell ref="A22:A23"/>
    <mergeCell ref="A15:D15"/>
    <mergeCell ref="A10:D12"/>
    <mergeCell ref="A31:D31"/>
    <mergeCell ref="B21:D21"/>
    <mergeCell ref="C24:C25"/>
    <mergeCell ref="D24:D25"/>
    <mergeCell ref="B26:B27"/>
    <mergeCell ref="C26:C27"/>
    <mergeCell ref="D26:D27"/>
    <mergeCell ref="C22:C23"/>
    <mergeCell ref="A2:D9"/>
    <mergeCell ref="A42:D42"/>
    <mergeCell ref="A37:D37"/>
    <mergeCell ref="A38:D38"/>
    <mergeCell ref="A39:D39"/>
    <mergeCell ref="A40:D40"/>
    <mergeCell ref="A34:D34"/>
    <mergeCell ref="A35:D35"/>
    <mergeCell ref="A33:D33"/>
    <mergeCell ref="A16:D16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2">
      <selection activeCell="A15" sqref="A15:C15"/>
    </sheetView>
  </sheetViews>
  <sheetFormatPr defaultColWidth="9.140625" defaultRowHeight="12.75"/>
  <cols>
    <col min="1" max="3" width="27.7109375" style="0" customWidth="1"/>
  </cols>
  <sheetData>
    <row r="1" spans="1:3" ht="15.75">
      <c r="A1" s="206" t="s">
        <v>240</v>
      </c>
      <c r="B1" s="206"/>
      <c r="C1" s="206"/>
    </row>
    <row r="2" spans="1:3" ht="12.75">
      <c r="A2" s="213"/>
      <c r="B2" s="213"/>
      <c r="C2" s="213"/>
    </row>
    <row r="3" spans="1:3" ht="12.75">
      <c r="A3" s="213"/>
      <c r="B3" s="213"/>
      <c r="C3" s="213"/>
    </row>
    <row r="4" spans="1:3" ht="12.75">
      <c r="A4" s="213"/>
      <c r="B4" s="213"/>
      <c r="C4" s="213"/>
    </row>
    <row r="5" spans="1:3" ht="12.75">
      <c r="A5" s="213"/>
      <c r="B5" s="213"/>
      <c r="C5" s="213"/>
    </row>
    <row r="6" spans="1:3" ht="12.75">
      <c r="A6" s="213"/>
      <c r="B6" s="213"/>
      <c r="C6" s="213"/>
    </row>
    <row r="7" spans="1:3" ht="12.75">
      <c r="A7" s="213"/>
      <c r="B7" s="213"/>
      <c r="C7" s="213"/>
    </row>
    <row r="8" spans="1:3" ht="12.75">
      <c r="A8" s="213"/>
      <c r="B8" s="213"/>
      <c r="C8" s="213"/>
    </row>
    <row r="9" spans="1:3" ht="12.75">
      <c r="A9" s="213"/>
      <c r="B9" s="213"/>
      <c r="C9" s="213"/>
    </row>
    <row r="10" spans="1:3" ht="12.75">
      <c r="A10" s="213"/>
      <c r="B10" s="213"/>
      <c r="C10" s="213"/>
    </row>
    <row r="11" spans="1:3" ht="12.75">
      <c r="A11" s="341" t="s">
        <v>97</v>
      </c>
      <c r="B11" s="520"/>
      <c r="C11" s="520"/>
    </row>
    <row r="12" spans="1:3" ht="12.75">
      <c r="A12" s="520"/>
      <c r="B12" s="520"/>
      <c r="C12" s="520"/>
    </row>
    <row r="13" spans="1:3" ht="13.5" thickBot="1">
      <c r="A13" s="521"/>
      <c r="B13" s="521"/>
      <c r="C13" s="521"/>
    </row>
    <row r="14" spans="1:3" ht="22.5" customHeight="1" thickTop="1">
      <c r="A14" s="580"/>
      <c r="B14" s="581"/>
      <c r="C14" s="582"/>
    </row>
    <row r="15" spans="1:3" ht="22.5" customHeight="1">
      <c r="A15" s="583" t="s">
        <v>232</v>
      </c>
      <c r="B15" s="584"/>
      <c r="C15" s="585"/>
    </row>
    <row r="16" spans="1:3" ht="22.5" customHeight="1">
      <c r="A16" s="574" t="s">
        <v>98</v>
      </c>
      <c r="B16" s="575"/>
      <c r="C16" s="576"/>
    </row>
    <row r="17" spans="1:3" ht="22.5" customHeight="1">
      <c r="A17" s="574"/>
      <c r="B17" s="575"/>
      <c r="C17" s="576"/>
    </row>
    <row r="18" spans="1:3" ht="22.5" customHeight="1">
      <c r="A18" s="574" t="s">
        <v>226</v>
      </c>
      <c r="B18" s="575"/>
      <c r="C18" s="576"/>
    </row>
    <row r="19" spans="1:3" ht="22.5" customHeight="1" thickBot="1">
      <c r="A19" s="577"/>
      <c r="B19" s="578"/>
      <c r="C19" s="579"/>
    </row>
    <row r="20" spans="1:3" ht="22.5" customHeight="1" thickBot="1" thickTop="1">
      <c r="A20" s="66" t="s">
        <v>99</v>
      </c>
      <c r="B20" s="572" t="s">
        <v>100</v>
      </c>
      <c r="C20" s="573"/>
    </row>
    <row r="21" spans="1:3" ht="22.5" customHeight="1" thickBot="1">
      <c r="A21" s="67" t="s">
        <v>101</v>
      </c>
      <c r="B21" s="68" t="s">
        <v>102</v>
      </c>
      <c r="C21" s="69" t="s">
        <v>103</v>
      </c>
    </row>
    <row r="22" spans="1:3" ht="22.5" customHeight="1">
      <c r="A22" s="70" t="s">
        <v>104</v>
      </c>
      <c r="B22" s="135">
        <v>796</v>
      </c>
      <c r="C22" s="136">
        <v>55</v>
      </c>
    </row>
    <row r="23" spans="1:3" ht="22.5" customHeight="1">
      <c r="A23" s="70" t="s">
        <v>105</v>
      </c>
      <c r="B23" s="135">
        <v>915</v>
      </c>
      <c r="C23" s="136">
        <v>146</v>
      </c>
    </row>
    <row r="24" spans="1:3" ht="22.5" customHeight="1" thickBot="1">
      <c r="A24" s="71" t="s">
        <v>106</v>
      </c>
      <c r="B24" s="137">
        <v>580</v>
      </c>
      <c r="C24" s="138">
        <v>70</v>
      </c>
    </row>
    <row r="25" spans="1:3" ht="22.5" customHeight="1" thickBot="1">
      <c r="A25" s="72" t="s">
        <v>3</v>
      </c>
      <c r="B25" s="139">
        <f>SUM(B22:B24)</f>
        <v>2291</v>
      </c>
      <c r="C25" s="139">
        <f>SUM(C22:C24)</f>
        <v>271</v>
      </c>
    </row>
    <row r="26" spans="1:3" ht="22.5" customHeight="1" thickBot="1">
      <c r="A26" s="73" t="s">
        <v>245</v>
      </c>
      <c r="B26" s="140">
        <v>189</v>
      </c>
      <c r="C26" s="141">
        <v>11</v>
      </c>
    </row>
    <row r="27" spans="1:3" ht="20.25" customHeight="1" thickTop="1">
      <c r="A27" s="587" t="s">
        <v>230</v>
      </c>
      <c r="B27" s="203"/>
      <c r="C27" s="203"/>
    </row>
    <row r="28" spans="1:3" ht="20.25" customHeight="1">
      <c r="A28" s="213"/>
      <c r="B28" s="213"/>
      <c r="C28" s="213"/>
    </row>
    <row r="29" spans="1:3" ht="15" customHeight="1">
      <c r="A29" s="213"/>
      <c r="B29" s="213"/>
      <c r="C29" s="213"/>
    </row>
    <row r="30" spans="1:3" ht="15" customHeight="1">
      <c r="A30" s="347"/>
      <c r="B30" s="347"/>
      <c r="C30" s="347"/>
    </row>
    <row r="31" spans="1:3" ht="15" customHeight="1">
      <c r="A31" s="2"/>
      <c r="B31" s="65"/>
      <c r="C31" s="65"/>
    </row>
    <row r="32" spans="1:3" ht="15" customHeight="1">
      <c r="A32" s="2"/>
      <c r="B32" s="2"/>
      <c r="C32" s="2"/>
    </row>
    <row r="33" spans="1:3" ht="15" customHeight="1">
      <c r="A33" s="347"/>
      <c r="B33" s="347"/>
      <c r="C33" s="347"/>
    </row>
    <row r="34" spans="1:3" ht="15" customHeight="1">
      <c r="A34" s="586"/>
      <c r="B34" s="213"/>
      <c r="C34" s="213"/>
    </row>
    <row r="35" spans="1:3" ht="15" customHeight="1">
      <c r="A35" s="213"/>
      <c r="B35" s="213"/>
      <c r="C35" s="213"/>
    </row>
    <row r="36" spans="1:3" ht="15" customHeight="1">
      <c r="A36" s="213"/>
      <c r="B36" s="213"/>
      <c r="C36" s="213"/>
    </row>
    <row r="37" spans="1:3" ht="15" customHeight="1">
      <c r="A37" s="213"/>
      <c r="B37" s="213"/>
      <c r="C37" s="213"/>
    </row>
  </sheetData>
  <sheetProtection/>
  <mergeCells count="15">
    <mergeCell ref="A34:C37"/>
    <mergeCell ref="A11:C13"/>
    <mergeCell ref="A27:C28"/>
    <mergeCell ref="A29:C29"/>
    <mergeCell ref="A30:C30"/>
    <mergeCell ref="A1:C1"/>
    <mergeCell ref="A33:C33"/>
    <mergeCell ref="B20:C20"/>
    <mergeCell ref="A18:C18"/>
    <mergeCell ref="A19:C19"/>
    <mergeCell ref="A14:C14"/>
    <mergeCell ref="A15:C15"/>
    <mergeCell ref="A16:C16"/>
    <mergeCell ref="A17:C17"/>
    <mergeCell ref="A2:C10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13" sqref="A13:C13"/>
    </sheetView>
  </sheetViews>
  <sheetFormatPr defaultColWidth="9.140625" defaultRowHeight="12.75"/>
  <cols>
    <col min="1" max="1" width="36.7109375" style="0" customWidth="1"/>
    <col min="2" max="3" width="26.7109375" style="0" customWidth="1"/>
  </cols>
  <sheetData>
    <row r="1" spans="1:3" ht="18" customHeight="1">
      <c r="A1" s="206" t="s">
        <v>240</v>
      </c>
      <c r="B1" s="206"/>
      <c r="C1" s="206"/>
    </row>
    <row r="2" spans="1:3" ht="18" customHeight="1">
      <c r="A2" s="365" t="s">
        <v>170</v>
      </c>
      <c r="B2" s="594"/>
      <c r="C2" s="594"/>
    </row>
    <row r="3" spans="1:3" ht="18" customHeight="1">
      <c r="A3" s="594"/>
      <c r="B3" s="594"/>
      <c r="C3" s="594"/>
    </row>
    <row r="4" spans="1:3" ht="18" customHeight="1">
      <c r="A4" s="594"/>
      <c r="B4" s="594"/>
      <c r="C4" s="594"/>
    </row>
    <row r="5" spans="1:3" ht="18" customHeight="1">
      <c r="A5" s="594"/>
      <c r="B5" s="594"/>
      <c r="C5" s="594"/>
    </row>
    <row r="6" spans="1:3" ht="18" customHeight="1">
      <c r="A6" s="594"/>
      <c r="B6" s="594"/>
      <c r="C6" s="594"/>
    </row>
    <row r="7" spans="1:3" ht="18" customHeight="1">
      <c r="A7" s="594"/>
      <c r="B7" s="594"/>
      <c r="C7" s="594"/>
    </row>
    <row r="8" spans="1:3" ht="18" customHeight="1">
      <c r="A8" s="594"/>
      <c r="B8" s="594"/>
      <c r="C8" s="594"/>
    </row>
    <row r="9" spans="1:3" ht="18" customHeight="1">
      <c r="A9" s="594"/>
      <c r="B9" s="594"/>
      <c r="C9" s="594"/>
    </row>
    <row r="10" spans="1:3" ht="18" customHeight="1">
      <c r="A10" s="594"/>
      <c r="B10" s="594"/>
      <c r="C10" s="594"/>
    </row>
    <row r="11" spans="1:3" ht="18" customHeight="1" thickBot="1">
      <c r="A11" s="276"/>
      <c r="B11" s="276"/>
      <c r="C11" s="276"/>
    </row>
    <row r="12" spans="1:3" ht="22.5" customHeight="1" thickTop="1">
      <c r="A12" s="588"/>
      <c r="B12" s="589"/>
      <c r="C12" s="590"/>
    </row>
    <row r="13" spans="1:3" ht="22.5" customHeight="1">
      <c r="A13" s="583" t="s">
        <v>233</v>
      </c>
      <c r="B13" s="584"/>
      <c r="C13" s="585"/>
    </row>
    <row r="14" spans="1:3" ht="22.5" customHeight="1">
      <c r="A14" s="574" t="s">
        <v>107</v>
      </c>
      <c r="B14" s="575"/>
      <c r="C14" s="576"/>
    </row>
    <row r="15" spans="1:3" ht="22.5" customHeight="1">
      <c r="A15" s="591"/>
      <c r="B15" s="592"/>
      <c r="C15" s="593"/>
    </row>
    <row r="16" spans="1:3" ht="22.5" customHeight="1">
      <c r="A16" s="574" t="s">
        <v>226</v>
      </c>
      <c r="B16" s="575"/>
      <c r="C16" s="576"/>
    </row>
    <row r="17" spans="1:3" ht="22.5" customHeight="1" thickBot="1">
      <c r="A17" s="597"/>
      <c r="B17" s="598"/>
      <c r="C17" s="599"/>
    </row>
    <row r="18" spans="1:3" ht="22.5" customHeight="1" thickTop="1">
      <c r="A18" s="6" t="s">
        <v>108</v>
      </c>
      <c r="B18" s="4" t="s">
        <v>109</v>
      </c>
      <c r="C18" s="1" t="s">
        <v>110</v>
      </c>
    </row>
    <row r="19" spans="1:3" ht="22.5" customHeight="1" thickBot="1">
      <c r="A19" s="7" t="s">
        <v>111</v>
      </c>
      <c r="B19" s="5" t="s">
        <v>112</v>
      </c>
      <c r="C19" s="3" t="s">
        <v>113</v>
      </c>
    </row>
    <row r="20" spans="1:3" ht="22.5" customHeight="1">
      <c r="A20" s="8" t="s">
        <v>114</v>
      </c>
      <c r="B20" s="185">
        <v>157</v>
      </c>
      <c r="C20" s="186">
        <v>197</v>
      </c>
    </row>
    <row r="21" spans="1:3" ht="22.5" customHeight="1">
      <c r="A21" s="75" t="s">
        <v>115</v>
      </c>
      <c r="B21" s="185">
        <v>1</v>
      </c>
      <c r="C21" s="186">
        <v>1</v>
      </c>
    </row>
    <row r="22" spans="1:3" ht="22.5" customHeight="1" thickBot="1">
      <c r="A22" s="76" t="s">
        <v>116</v>
      </c>
      <c r="B22" s="187">
        <v>0</v>
      </c>
      <c r="C22" s="188">
        <v>0</v>
      </c>
    </row>
    <row r="23" spans="1:3" ht="18" customHeight="1" thickTop="1">
      <c r="A23" s="287"/>
      <c r="B23" s="287"/>
      <c r="C23" s="287"/>
    </row>
    <row r="24" spans="1:3" ht="18" customHeight="1">
      <c r="A24" s="600" t="s">
        <v>231</v>
      </c>
      <c r="B24" s="276"/>
      <c r="C24" s="276"/>
    </row>
    <row r="25" spans="1:3" ht="18" customHeight="1">
      <c r="A25" s="595"/>
      <c r="B25" s="595"/>
      <c r="C25" s="595"/>
    </row>
    <row r="26" spans="1:3" ht="18" customHeight="1">
      <c r="A26" s="596"/>
      <c r="B26" s="596"/>
      <c r="C26" s="596"/>
    </row>
    <row r="27" spans="1:3" ht="18" customHeight="1">
      <c r="A27" s="2"/>
      <c r="B27" s="65"/>
      <c r="C27" s="65"/>
    </row>
    <row r="28" spans="1:3" ht="18" customHeight="1">
      <c r="A28" s="347"/>
      <c r="B28" s="347"/>
      <c r="C28" s="347"/>
    </row>
    <row r="29" spans="1:3" ht="18" customHeight="1">
      <c r="A29" s="261"/>
      <c r="B29" s="213"/>
      <c r="C29" s="213"/>
    </row>
    <row r="30" spans="1:3" ht="18" customHeight="1">
      <c r="A30" s="213"/>
      <c r="B30" s="213"/>
      <c r="C30" s="213"/>
    </row>
    <row r="31" spans="1:3" ht="18" customHeight="1">
      <c r="A31" s="213"/>
      <c r="B31" s="213"/>
      <c r="C31" s="213"/>
    </row>
    <row r="32" spans="1:3" ht="18" customHeight="1">
      <c r="A32" s="213"/>
      <c r="B32" s="213"/>
      <c r="C32" s="213"/>
    </row>
    <row r="33" spans="1:3" ht="18" customHeight="1">
      <c r="A33" s="213"/>
      <c r="B33" s="213"/>
      <c r="C33" s="213"/>
    </row>
    <row r="34" spans="1:3" ht="18" customHeight="1">
      <c r="A34" s="77"/>
      <c r="B34" s="77"/>
      <c r="C34" s="77"/>
    </row>
    <row r="35" spans="1:3" ht="18" customHeight="1">
      <c r="A35" s="77"/>
      <c r="B35" s="77"/>
      <c r="C35" s="77"/>
    </row>
    <row r="36" spans="1:3" ht="18" customHeight="1">
      <c r="A36" s="77"/>
      <c r="B36" s="77"/>
      <c r="C36" s="77"/>
    </row>
    <row r="37" ht="18" customHeight="1"/>
    <row r="38" ht="18" customHeight="1"/>
  </sheetData>
  <sheetProtection password="CA83" sheet="1" objects="1" scenarios="1"/>
  <mergeCells count="14">
    <mergeCell ref="A16:C16"/>
    <mergeCell ref="A17:C17"/>
    <mergeCell ref="A24:C24"/>
    <mergeCell ref="A23:C23"/>
    <mergeCell ref="A29:C33"/>
    <mergeCell ref="A1:C1"/>
    <mergeCell ref="A12:C12"/>
    <mergeCell ref="A11:C11"/>
    <mergeCell ref="A15:C15"/>
    <mergeCell ref="A13:C13"/>
    <mergeCell ref="A14:C14"/>
    <mergeCell ref="A2:C10"/>
    <mergeCell ref="A28:C28"/>
    <mergeCell ref="A25:C26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2" sqref="A12:D12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20.7109375" style="0" customWidth="1"/>
    <col min="4" max="4" width="16.7109375" style="0" customWidth="1"/>
  </cols>
  <sheetData>
    <row r="1" spans="1:4" ht="18" customHeight="1">
      <c r="A1" s="206" t="s">
        <v>240</v>
      </c>
      <c r="B1" s="206"/>
      <c r="C1" s="276"/>
      <c r="D1" s="276"/>
    </row>
    <row r="2" spans="1:4" ht="18" customHeight="1">
      <c r="A2" s="213"/>
      <c r="B2" s="213"/>
      <c r="C2" s="213"/>
      <c r="D2" s="213"/>
    </row>
    <row r="3" spans="1:4" ht="18" customHeight="1">
      <c r="A3" s="213"/>
      <c r="B3" s="213"/>
      <c r="C3" s="213"/>
      <c r="D3" s="213"/>
    </row>
    <row r="4" spans="1:4" ht="18" customHeight="1">
      <c r="A4" s="213"/>
      <c r="B4" s="213"/>
      <c r="C4" s="213"/>
      <c r="D4" s="213"/>
    </row>
    <row r="5" spans="1:4" ht="18" customHeight="1">
      <c r="A5" s="213"/>
      <c r="B5" s="213"/>
      <c r="C5" s="213"/>
      <c r="D5" s="213"/>
    </row>
    <row r="6" spans="1:4" ht="18" customHeight="1">
      <c r="A6" s="213"/>
      <c r="B6" s="213"/>
      <c r="C6" s="213"/>
      <c r="D6" s="213"/>
    </row>
    <row r="7" spans="1:4" ht="18" customHeight="1">
      <c r="A7" s="213"/>
      <c r="B7" s="213"/>
      <c r="C7" s="213"/>
      <c r="D7" s="213"/>
    </row>
    <row r="8" spans="1:4" ht="18" customHeight="1">
      <c r="A8" s="312" t="s">
        <v>123</v>
      </c>
      <c r="B8" s="312"/>
      <c r="C8" s="312"/>
      <c r="D8" s="312"/>
    </row>
    <row r="9" spans="1:4" ht="18" customHeight="1">
      <c r="A9" s="312"/>
      <c r="B9" s="312"/>
      <c r="C9" s="312"/>
      <c r="D9" s="312"/>
    </row>
    <row r="10" spans="1:4" ht="18" customHeight="1" thickBot="1">
      <c r="A10" s="616"/>
      <c r="B10" s="616"/>
      <c r="C10" s="616"/>
      <c r="D10" s="616"/>
    </row>
    <row r="11" spans="1:4" ht="22.5" customHeight="1" thickTop="1">
      <c r="A11" s="580"/>
      <c r="B11" s="581"/>
      <c r="C11" s="581"/>
      <c r="D11" s="582"/>
    </row>
    <row r="12" spans="1:4" ht="22.5" customHeight="1">
      <c r="A12" s="574" t="s">
        <v>117</v>
      </c>
      <c r="B12" s="575"/>
      <c r="C12" s="575"/>
      <c r="D12" s="576"/>
    </row>
    <row r="13" spans="1:4" ht="22.5" customHeight="1">
      <c r="A13" s="617"/>
      <c r="B13" s="618"/>
      <c r="C13" s="618"/>
      <c r="D13" s="619"/>
    </row>
    <row r="14" spans="1:4" ht="22.5" customHeight="1">
      <c r="A14" s="623"/>
      <c r="B14" s="624"/>
      <c r="C14" s="624"/>
      <c r="D14" s="625"/>
    </row>
    <row r="15" spans="1:4" ht="22.5" customHeight="1">
      <c r="A15" s="574" t="s">
        <v>227</v>
      </c>
      <c r="B15" s="575"/>
      <c r="C15" s="575"/>
      <c r="D15" s="576"/>
    </row>
    <row r="16" spans="1:4" ht="22.5" customHeight="1" thickBot="1">
      <c r="A16" s="601"/>
      <c r="B16" s="602"/>
      <c r="C16" s="602"/>
      <c r="D16" s="603"/>
    </row>
    <row r="17" spans="1:4" ht="22.5" customHeight="1">
      <c r="A17" s="74" t="s">
        <v>118</v>
      </c>
      <c r="B17" s="620">
        <v>0</v>
      </c>
      <c r="C17" s="621"/>
      <c r="D17" s="622"/>
    </row>
    <row r="18" spans="1:4" ht="22.5" customHeight="1">
      <c r="A18" s="74" t="s">
        <v>119</v>
      </c>
      <c r="B18" s="604">
        <v>0</v>
      </c>
      <c r="C18" s="605"/>
      <c r="D18" s="606"/>
    </row>
    <row r="19" spans="1:4" ht="22.5" customHeight="1">
      <c r="A19" s="74" t="s">
        <v>120</v>
      </c>
      <c r="B19" s="604">
        <v>0</v>
      </c>
      <c r="C19" s="605"/>
      <c r="D19" s="606"/>
    </row>
    <row r="20" spans="1:4" ht="22.5" customHeight="1">
      <c r="A20" s="611" t="s">
        <v>121</v>
      </c>
      <c r="B20" s="607">
        <v>0</v>
      </c>
      <c r="C20" s="189" t="s">
        <v>168</v>
      </c>
      <c r="D20" s="609">
        <v>0</v>
      </c>
    </row>
    <row r="21" spans="1:4" ht="22.5" customHeight="1">
      <c r="A21" s="612"/>
      <c r="B21" s="615"/>
      <c r="C21" s="190" t="s">
        <v>167</v>
      </c>
      <c r="D21" s="613"/>
    </row>
    <row r="22" spans="1:4" ht="22.5" customHeight="1">
      <c r="A22" s="611" t="s">
        <v>122</v>
      </c>
      <c r="B22" s="607">
        <v>0</v>
      </c>
      <c r="C22" s="189" t="s">
        <v>169</v>
      </c>
      <c r="D22" s="609">
        <v>0</v>
      </c>
    </row>
    <row r="23" spans="1:4" ht="22.5" customHeight="1" thickBot="1">
      <c r="A23" s="614"/>
      <c r="B23" s="608"/>
      <c r="C23" s="191" t="s">
        <v>167</v>
      </c>
      <c r="D23" s="610"/>
    </row>
    <row r="24" spans="1:4" ht="22.5" customHeight="1" thickTop="1">
      <c r="A24" s="581"/>
      <c r="B24" s="581"/>
      <c r="C24" s="581"/>
      <c r="D24" s="581"/>
    </row>
    <row r="25" spans="1:4" ht="18" customHeight="1">
      <c r="A25" s="2"/>
      <c r="B25" s="2"/>
      <c r="C25" s="28"/>
      <c r="D25" s="28"/>
    </row>
    <row r="26" spans="1:4" ht="18" customHeight="1">
      <c r="A26" s="2"/>
      <c r="B26" s="2"/>
      <c r="C26" s="28"/>
      <c r="D26" s="28"/>
    </row>
    <row r="27" spans="1:4" ht="18" customHeight="1">
      <c r="A27" s="347"/>
      <c r="B27" s="347"/>
      <c r="C27" s="347"/>
      <c r="D27" s="347"/>
    </row>
    <row r="28" spans="1:4" ht="18" customHeight="1">
      <c r="A28" s="261"/>
      <c r="B28" s="261"/>
      <c r="C28" s="261"/>
      <c r="D28" s="261"/>
    </row>
    <row r="29" spans="1:4" ht="18" customHeight="1">
      <c r="A29" s="261"/>
      <c r="B29" s="261"/>
      <c r="C29" s="261"/>
      <c r="D29" s="261"/>
    </row>
    <row r="30" spans="1:4" ht="18" customHeight="1">
      <c r="A30" s="261"/>
      <c r="B30" s="261"/>
      <c r="C30" s="261"/>
      <c r="D30" s="261"/>
    </row>
    <row r="31" spans="1:4" ht="18" customHeight="1">
      <c r="A31" s="261"/>
      <c r="B31" s="261"/>
      <c r="C31" s="261"/>
      <c r="D31" s="261"/>
    </row>
    <row r="32" spans="1:4" ht="18" customHeight="1">
      <c r="A32" s="261"/>
      <c r="B32" s="261"/>
      <c r="C32" s="261"/>
      <c r="D32" s="261"/>
    </row>
    <row r="33" spans="1:4" ht="18" customHeight="1">
      <c r="A33" s="78"/>
      <c r="B33" s="78"/>
      <c r="C33" s="78"/>
      <c r="D33" s="78"/>
    </row>
    <row r="34" spans="1:4" ht="18" customHeight="1">
      <c r="A34" s="78"/>
      <c r="B34" s="78"/>
      <c r="C34" s="78"/>
      <c r="D34" s="78"/>
    </row>
    <row r="35" spans="1:2" ht="18" customHeight="1">
      <c r="A35" s="2"/>
      <c r="B35" s="2"/>
    </row>
    <row r="36" spans="1:2" ht="18" customHeight="1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</sheetData>
  <sheetProtection password="CA83" sheet="1" objects="1" scenarios="1"/>
  <mergeCells count="21">
    <mergeCell ref="A2:D7"/>
    <mergeCell ref="B20:B21"/>
    <mergeCell ref="A1:D1"/>
    <mergeCell ref="A11:D11"/>
    <mergeCell ref="A8:D10"/>
    <mergeCell ref="A12:D12"/>
    <mergeCell ref="A13:D13"/>
    <mergeCell ref="A15:D15"/>
    <mergeCell ref="B17:D17"/>
    <mergeCell ref="A14:D14"/>
    <mergeCell ref="A28:D32"/>
    <mergeCell ref="A20:A21"/>
    <mergeCell ref="D20:D21"/>
    <mergeCell ref="A22:A23"/>
    <mergeCell ref="A27:D27"/>
    <mergeCell ref="A24:D24"/>
    <mergeCell ref="A16:D16"/>
    <mergeCell ref="B18:D18"/>
    <mergeCell ref="B22:B23"/>
    <mergeCell ref="D22:D23"/>
    <mergeCell ref="B19:D19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21">
      <selection activeCell="K35" sqref="K35"/>
    </sheetView>
  </sheetViews>
  <sheetFormatPr defaultColWidth="9.140625" defaultRowHeight="12.75"/>
  <cols>
    <col min="2" max="2" width="7.7109375" style="0" customWidth="1"/>
    <col min="3" max="14" width="5.7109375" style="0" customWidth="1"/>
  </cols>
  <sheetData>
    <row r="1" spans="1:14" ht="15.75">
      <c r="A1" s="206" t="s">
        <v>240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2" customHeight="1">
      <c r="A2" s="312" t="s">
        <v>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12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12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spans="1:14" ht="12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12" customHeight="1" thickBot="1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4" ht="19.5" thickTop="1">
      <c r="A7" s="254" t="s">
        <v>129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6"/>
    </row>
    <row r="8" spans="1:14" ht="15.75">
      <c r="A8" s="257" t="s">
        <v>215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9"/>
    </row>
    <row r="9" spans="1:14" ht="12.75">
      <c r="A9" s="267"/>
      <c r="B9" s="266"/>
      <c r="C9" s="264"/>
      <c r="D9" s="265"/>
      <c r="E9" s="265"/>
      <c r="F9" s="265"/>
      <c r="G9" s="265"/>
      <c r="H9" s="265"/>
      <c r="I9" s="265"/>
      <c r="J9" s="266"/>
      <c r="K9" s="302"/>
      <c r="L9" s="264"/>
      <c r="M9" s="265"/>
      <c r="N9" s="295"/>
    </row>
    <row r="10" spans="1:14" ht="15.75">
      <c r="A10" s="268"/>
      <c r="B10" s="269"/>
      <c r="C10" s="260" t="s">
        <v>6</v>
      </c>
      <c r="D10" s="261"/>
      <c r="E10" s="262"/>
      <c r="F10" s="262"/>
      <c r="G10" s="262"/>
      <c r="H10" s="262"/>
      <c r="I10" s="262"/>
      <c r="J10" s="263"/>
      <c r="K10" s="303"/>
      <c r="L10" s="296"/>
      <c r="M10" s="276"/>
      <c r="N10" s="277"/>
    </row>
    <row r="11" spans="1:14" ht="12" customHeight="1">
      <c r="A11" s="268"/>
      <c r="B11" s="269"/>
      <c r="C11" s="292"/>
      <c r="D11" s="293"/>
      <c r="E11" s="293"/>
      <c r="F11" s="293"/>
      <c r="G11" s="293"/>
      <c r="H11" s="293"/>
      <c r="I11" s="293"/>
      <c r="J11" s="294"/>
      <c r="K11" s="303"/>
      <c r="L11" s="296"/>
      <c r="M11" s="276"/>
      <c r="N11" s="277"/>
    </row>
    <row r="12" spans="1:14" ht="15.75">
      <c r="A12" s="268"/>
      <c r="B12" s="269"/>
      <c r="C12" s="250" t="s">
        <v>7</v>
      </c>
      <c r="D12" s="307"/>
      <c r="E12" s="250" t="s">
        <v>8</v>
      </c>
      <c r="F12" s="251"/>
      <c r="G12" s="300"/>
      <c r="H12" s="266"/>
      <c r="I12" s="300"/>
      <c r="J12" s="266"/>
      <c r="K12" s="303"/>
      <c r="L12" s="304" t="s">
        <v>149</v>
      </c>
      <c r="M12" s="305"/>
      <c r="N12" s="306"/>
    </row>
    <row r="13" spans="1:14" ht="15.75">
      <c r="A13" s="270" t="s">
        <v>131</v>
      </c>
      <c r="B13" s="271"/>
      <c r="C13" s="304" t="s">
        <v>9</v>
      </c>
      <c r="D13" s="311"/>
      <c r="E13" s="252"/>
      <c r="F13" s="253"/>
      <c r="G13" s="296"/>
      <c r="H13" s="269"/>
      <c r="I13" s="296"/>
      <c r="J13" s="269"/>
      <c r="K13" s="303"/>
      <c r="L13" s="308" t="s">
        <v>130</v>
      </c>
      <c r="M13" s="309"/>
      <c r="N13" s="310"/>
    </row>
    <row r="14" spans="1:14" ht="15.75">
      <c r="A14" s="270" t="s">
        <v>132</v>
      </c>
      <c r="B14" s="271"/>
      <c r="C14" s="304" t="s">
        <v>12</v>
      </c>
      <c r="D14" s="311"/>
      <c r="E14" s="250" t="s">
        <v>13</v>
      </c>
      <c r="F14" s="307"/>
      <c r="G14" s="304" t="s">
        <v>10</v>
      </c>
      <c r="H14" s="311"/>
      <c r="I14" s="305" t="s">
        <v>11</v>
      </c>
      <c r="J14" s="317"/>
      <c r="K14" s="36" t="s">
        <v>133</v>
      </c>
      <c r="L14" s="297"/>
      <c r="M14" s="276"/>
      <c r="N14" s="277"/>
    </row>
    <row r="15" spans="1:14" ht="16.5">
      <c r="A15" s="270" t="s">
        <v>31</v>
      </c>
      <c r="B15" s="271"/>
      <c r="C15" s="299"/>
      <c r="D15" s="294"/>
      <c r="E15" s="318" t="s">
        <v>14</v>
      </c>
      <c r="F15" s="319"/>
      <c r="G15" s="299"/>
      <c r="H15" s="294"/>
      <c r="I15" s="299"/>
      <c r="J15" s="301"/>
      <c r="K15" s="36" t="s">
        <v>150</v>
      </c>
      <c r="L15" s="292"/>
      <c r="M15" s="293"/>
      <c r="N15" s="298"/>
    </row>
    <row r="16" spans="1:14" ht="13.5" thickBot="1">
      <c r="A16" s="284"/>
      <c r="B16" s="285"/>
      <c r="C16" s="37" t="s">
        <v>15</v>
      </c>
      <c r="D16" s="37" t="s">
        <v>16</v>
      </c>
      <c r="E16" s="37" t="s">
        <v>15</v>
      </c>
      <c r="F16" s="37" t="s">
        <v>16</v>
      </c>
      <c r="G16" s="37" t="s">
        <v>15</v>
      </c>
      <c r="H16" s="37" t="s">
        <v>16</v>
      </c>
      <c r="I16" s="37" t="s">
        <v>15</v>
      </c>
      <c r="J16" s="38" t="s">
        <v>16</v>
      </c>
      <c r="K16" s="39"/>
      <c r="L16" s="37" t="s">
        <v>15</v>
      </c>
      <c r="M16" s="37" t="s">
        <v>16</v>
      </c>
      <c r="N16" s="40" t="s">
        <v>3</v>
      </c>
    </row>
    <row r="17" spans="1:14" ht="12.75">
      <c r="A17" s="289" t="s">
        <v>148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1"/>
    </row>
    <row r="18" spans="1:14" ht="12.75">
      <c r="A18" s="41" t="s">
        <v>17</v>
      </c>
      <c r="B18" s="31"/>
      <c r="C18" s="83">
        <v>0</v>
      </c>
      <c r="D18" s="84">
        <v>51</v>
      </c>
      <c r="E18" s="85">
        <v>0</v>
      </c>
      <c r="F18" s="84">
        <v>69</v>
      </c>
      <c r="G18" s="85">
        <v>0</v>
      </c>
      <c r="H18" s="84">
        <v>68</v>
      </c>
      <c r="I18" s="42">
        <f aca="true" t="shared" si="0" ref="I18:J20">SUM(C18+E18+G18)</f>
        <v>0</v>
      </c>
      <c r="J18" s="43">
        <f t="shared" si="0"/>
        <v>188</v>
      </c>
      <c r="K18" s="89">
        <v>188</v>
      </c>
      <c r="L18" s="93">
        <v>0</v>
      </c>
      <c r="M18" s="193">
        <v>708.72</v>
      </c>
      <c r="N18" s="196">
        <f>SUM(L18:M18)</f>
        <v>708.72</v>
      </c>
    </row>
    <row r="19" spans="1:14" ht="12.75">
      <c r="A19" s="41" t="s">
        <v>18</v>
      </c>
      <c r="B19" s="31"/>
      <c r="C19" s="83">
        <v>0</v>
      </c>
      <c r="D19" s="84">
        <v>11</v>
      </c>
      <c r="E19" s="85">
        <v>0</v>
      </c>
      <c r="F19" s="84">
        <v>5</v>
      </c>
      <c r="G19" s="85">
        <v>0</v>
      </c>
      <c r="H19" s="84">
        <v>3</v>
      </c>
      <c r="I19" s="42">
        <f t="shared" si="0"/>
        <v>0</v>
      </c>
      <c r="J19" s="43">
        <f t="shared" si="0"/>
        <v>19</v>
      </c>
      <c r="K19" s="90">
        <v>19</v>
      </c>
      <c r="L19" s="93">
        <v>0</v>
      </c>
      <c r="M19" s="194">
        <v>108</v>
      </c>
      <c r="N19" s="196">
        <f>SUM(L19:M19)</f>
        <v>108</v>
      </c>
    </row>
    <row r="20" spans="1:14" ht="12.75">
      <c r="A20" s="41" t="s">
        <v>19</v>
      </c>
      <c r="B20" s="31"/>
      <c r="C20" s="83">
        <v>0</v>
      </c>
      <c r="D20" s="86">
        <v>11</v>
      </c>
      <c r="E20" s="85">
        <v>0</v>
      </c>
      <c r="F20" s="86">
        <v>3</v>
      </c>
      <c r="G20" s="85">
        <v>0</v>
      </c>
      <c r="H20" s="86">
        <v>4</v>
      </c>
      <c r="I20" s="42">
        <f t="shared" si="0"/>
        <v>0</v>
      </c>
      <c r="J20" s="43">
        <f t="shared" si="0"/>
        <v>18</v>
      </c>
      <c r="K20" s="91">
        <v>18</v>
      </c>
      <c r="L20" s="93">
        <v>0</v>
      </c>
      <c r="M20" s="95">
        <v>30.98</v>
      </c>
      <c r="N20" s="94">
        <f>SUM(L20:M20)</f>
        <v>30.98</v>
      </c>
    </row>
    <row r="21" spans="1:14" ht="13.5" thickBot="1">
      <c r="A21" s="44" t="s">
        <v>20</v>
      </c>
      <c r="B21" s="45"/>
      <c r="C21" s="46">
        <f aca="true" t="shared" si="1" ref="C21:M21">SUM(C18:C20)</f>
        <v>0</v>
      </c>
      <c r="D21" s="47">
        <f t="shared" si="1"/>
        <v>73</v>
      </c>
      <c r="E21" s="46">
        <f t="shared" si="1"/>
        <v>0</v>
      </c>
      <c r="F21" s="46">
        <f t="shared" si="1"/>
        <v>77</v>
      </c>
      <c r="G21" s="46">
        <f t="shared" si="1"/>
        <v>0</v>
      </c>
      <c r="H21" s="46">
        <f t="shared" si="1"/>
        <v>75</v>
      </c>
      <c r="I21" s="46">
        <f t="shared" si="1"/>
        <v>0</v>
      </c>
      <c r="J21" s="46">
        <f t="shared" si="1"/>
        <v>225</v>
      </c>
      <c r="K21" s="46">
        <f t="shared" si="1"/>
        <v>225</v>
      </c>
      <c r="L21" s="96">
        <f t="shared" si="1"/>
        <v>0</v>
      </c>
      <c r="M21" s="195">
        <f t="shared" si="1"/>
        <v>847.7</v>
      </c>
      <c r="N21" s="197">
        <f>SUM(L21:M21)</f>
        <v>847.7</v>
      </c>
    </row>
    <row r="22" spans="1:14" ht="13.5" thickTop="1">
      <c r="A22" s="247" t="s">
        <v>237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9"/>
    </row>
    <row r="23" spans="1:14" ht="12.75">
      <c r="A23" s="41" t="s">
        <v>17</v>
      </c>
      <c r="B23" s="31"/>
      <c r="C23" s="87">
        <v>0</v>
      </c>
      <c r="D23" s="88">
        <v>1</v>
      </c>
      <c r="E23" s="85">
        <v>0</v>
      </c>
      <c r="F23" s="88">
        <v>0</v>
      </c>
      <c r="G23" s="85">
        <v>0</v>
      </c>
      <c r="H23" s="88">
        <v>0</v>
      </c>
      <c r="I23" s="42">
        <f aca="true" t="shared" si="2" ref="I23:J25">SUM(C23+E23+G23)</f>
        <v>0</v>
      </c>
      <c r="J23" s="43">
        <f t="shared" si="2"/>
        <v>1</v>
      </c>
      <c r="K23" s="92">
        <v>1</v>
      </c>
      <c r="L23" s="93">
        <v>0</v>
      </c>
      <c r="M23" s="198">
        <v>0.4</v>
      </c>
      <c r="N23" s="196">
        <f>SUM(L23:M23)</f>
        <v>0.4</v>
      </c>
    </row>
    <row r="24" spans="1:14" ht="12.75">
      <c r="A24" s="41" t="s">
        <v>18</v>
      </c>
      <c r="B24" s="31"/>
      <c r="C24" s="83">
        <v>0</v>
      </c>
      <c r="D24" s="84">
        <v>3</v>
      </c>
      <c r="E24" s="85">
        <v>0</v>
      </c>
      <c r="F24" s="84">
        <v>0</v>
      </c>
      <c r="G24" s="85">
        <v>0</v>
      </c>
      <c r="H24" s="84">
        <v>0</v>
      </c>
      <c r="I24" s="42">
        <f t="shared" si="2"/>
        <v>0</v>
      </c>
      <c r="J24" s="43">
        <f t="shared" si="2"/>
        <v>3</v>
      </c>
      <c r="K24" s="90">
        <v>3</v>
      </c>
      <c r="L24" s="93">
        <v>0</v>
      </c>
      <c r="M24" s="199">
        <v>5.2</v>
      </c>
      <c r="N24" s="196">
        <f>SUM(L24:M24)</f>
        <v>5.2</v>
      </c>
    </row>
    <row r="25" spans="1:14" ht="12.75">
      <c r="A25" s="41" t="s">
        <v>19</v>
      </c>
      <c r="B25" s="31"/>
      <c r="C25" s="83">
        <v>0</v>
      </c>
      <c r="D25" s="86">
        <v>0</v>
      </c>
      <c r="E25" s="85">
        <v>0</v>
      </c>
      <c r="F25" s="86">
        <v>0</v>
      </c>
      <c r="G25" s="85">
        <v>0</v>
      </c>
      <c r="H25" s="86">
        <v>0</v>
      </c>
      <c r="I25" s="42">
        <f t="shared" si="2"/>
        <v>0</v>
      </c>
      <c r="J25" s="43">
        <f t="shared" si="2"/>
        <v>0</v>
      </c>
      <c r="K25" s="91">
        <v>0</v>
      </c>
      <c r="L25" s="93">
        <v>0</v>
      </c>
      <c r="M25" s="95">
        <v>0</v>
      </c>
      <c r="N25" s="94">
        <f>SUM(L25:M25)</f>
        <v>0</v>
      </c>
    </row>
    <row r="26" spans="1:14" ht="13.5" thickBot="1">
      <c r="A26" s="44" t="s">
        <v>20</v>
      </c>
      <c r="B26" s="45"/>
      <c r="C26" s="46">
        <f aca="true" t="shared" si="3" ref="C26:M26">SUM(C23:C25)</f>
        <v>0</v>
      </c>
      <c r="D26" s="48">
        <f t="shared" si="3"/>
        <v>4</v>
      </c>
      <c r="E26" s="48">
        <f t="shared" si="3"/>
        <v>0</v>
      </c>
      <c r="F26" s="48">
        <f t="shared" si="3"/>
        <v>0</v>
      </c>
      <c r="G26" s="48">
        <f t="shared" si="3"/>
        <v>0</v>
      </c>
      <c r="H26" s="48">
        <f t="shared" si="3"/>
        <v>0</v>
      </c>
      <c r="I26" s="48">
        <f t="shared" si="3"/>
        <v>0</v>
      </c>
      <c r="J26" s="48">
        <f t="shared" si="3"/>
        <v>4</v>
      </c>
      <c r="K26" s="48">
        <f t="shared" si="3"/>
        <v>4</v>
      </c>
      <c r="L26" s="97">
        <f t="shared" si="3"/>
        <v>0</v>
      </c>
      <c r="M26" s="195">
        <f t="shared" si="3"/>
        <v>5.6000000000000005</v>
      </c>
      <c r="N26" s="197">
        <f>SUM(L26:M26)</f>
        <v>5.6000000000000005</v>
      </c>
    </row>
    <row r="27" spans="1:14" ht="16.5" thickTop="1">
      <c r="A27" s="247" t="s">
        <v>151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</row>
    <row r="28" spans="1:14" ht="12.75">
      <c r="A28" s="41" t="s">
        <v>17</v>
      </c>
      <c r="B28" s="49"/>
      <c r="C28" s="85">
        <v>0</v>
      </c>
      <c r="D28" s="88">
        <v>51</v>
      </c>
      <c r="E28" s="85">
        <v>0</v>
      </c>
      <c r="F28" s="88">
        <v>69</v>
      </c>
      <c r="G28" s="85">
        <v>0</v>
      </c>
      <c r="H28" s="88">
        <v>68</v>
      </c>
      <c r="I28" s="42">
        <f aca="true" t="shared" si="4" ref="I28:J30">SUM(C28+E28+G28)</f>
        <v>0</v>
      </c>
      <c r="J28" s="43">
        <f t="shared" si="4"/>
        <v>188</v>
      </c>
      <c r="K28" s="92">
        <v>188</v>
      </c>
      <c r="L28" s="93">
        <v>0</v>
      </c>
      <c r="M28" s="198">
        <v>709.1</v>
      </c>
      <c r="N28" s="196">
        <f>SUM(L28:M28)</f>
        <v>709.1</v>
      </c>
    </row>
    <row r="29" spans="1:14" ht="12.75">
      <c r="A29" s="41" t="s">
        <v>18</v>
      </c>
      <c r="B29" s="30"/>
      <c r="C29" s="85">
        <v>0</v>
      </c>
      <c r="D29" s="84">
        <v>11</v>
      </c>
      <c r="E29" s="85">
        <v>0</v>
      </c>
      <c r="F29" s="84">
        <v>5</v>
      </c>
      <c r="G29" s="85">
        <v>0</v>
      </c>
      <c r="H29" s="84">
        <v>3</v>
      </c>
      <c r="I29" s="42">
        <f t="shared" si="4"/>
        <v>0</v>
      </c>
      <c r="J29" s="43">
        <f t="shared" si="4"/>
        <v>19</v>
      </c>
      <c r="K29" s="90">
        <v>19</v>
      </c>
      <c r="L29" s="93">
        <v>0</v>
      </c>
      <c r="M29" s="199">
        <v>113.2</v>
      </c>
      <c r="N29" s="196">
        <f>SUM(L29:M29)</f>
        <v>113.2</v>
      </c>
    </row>
    <row r="30" spans="1:14" ht="12.75">
      <c r="A30" s="41" t="s">
        <v>19</v>
      </c>
      <c r="B30" s="30"/>
      <c r="C30" s="85">
        <v>0</v>
      </c>
      <c r="D30" s="86">
        <v>11</v>
      </c>
      <c r="E30" s="85">
        <v>0</v>
      </c>
      <c r="F30" s="86">
        <v>3</v>
      </c>
      <c r="G30" s="85">
        <v>0</v>
      </c>
      <c r="H30" s="86">
        <v>4</v>
      </c>
      <c r="I30" s="42">
        <f t="shared" si="4"/>
        <v>0</v>
      </c>
      <c r="J30" s="43">
        <f t="shared" si="4"/>
        <v>18</v>
      </c>
      <c r="K30" s="91">
        <v>18</v>
      </c>
      <c r="L30" s="93">
        <v>0</v>
      </c>
      <c r="M30" s="95">
        <v>30.98</v>
      </c>
      <c r="N30" s="94">
        <f>SUM(L30:M30)</f>
        <v>30.98</v>
      </c>
    </row>
    <row r="31" spans="1:14" ht="13.5" thickBot="1">
      <c r="A31" s="44" t="s">
        <v>21</v>
      </c>
      <c r="B31" s="50"/>
      <c r="C31" s="46">
        <f aca="true" t="shared" si="5" ref="C31:N31">SUM(C28:C30)</f>
        <v>0</v>
      </c>
      <c r="D31" s="46">
        <f t="shared" si="5"/>
        <v>73</v>
      </c>
      <c r="E31" s="46">
        <f t="shared" si="5"/>
        <v>0</v>
      </c>
      <c r="F31" s="46">
        <f t="shared" si="5"/>
        <v>77</v>
      </c>
      <c r="G31" s="46">
        <f t="shared" si="5"/>
        <v>0</v>
      </c>
      <c r="H31" s="46">
        <f t="shared" si="5"/>
        <v>75</v>
      </c>
      <c r="I31" s="46">
        <f t="shared" si="5"/>
        <v>0</v>
      </c>
      <c r="J31" s="46">
        <f t="shared" si="5"/>
        <v>225</v>
      </c>
      <c r="K31" s="46">
        <f t="shared" si="5"/>
        <v>225</v>
      </c>
      <c r="L31" s="96">
        <f t="shared" si="5"/>
        <v>0</v>
      </c>
      <c r="M31" s="195">
        <f t="shared" si="5"/>
        <v>853.2800000000001</v>
      </c>
      <c r="N31" s="200">
        <f t="shared" si="5"/>
        <v>853.2800000000001</v>
      </c>
    </row>
    <row r="32" spans="1:14" ht="13.5" thickTop="1">
      <c r="A32" s="286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8"/>
    </row>
    <row r="33" spans="1:14" ht="13.5" thickBot="1">
      <c r="A33" s="29" t="s">
        <v>22</v>
      </c>
      <c r="B33" s="31"/>
      <c r="C33" s="31"/>
      <c r="D33" s="31"/>
      <c r="E33" s="31"/>
      <c r="F33" s="31"/>
      <c r="G33" s="31"/>
      <c r="H33" s="51"/>
      <c r="I33" s="51"/>
      <c r="J33" s="51"/>
      <c r="K33" s="82">
        <v>1</v>
      </c>
      <c r="L33" s="283"/>
      <c r="M33" s="276"/>
      <c r="N33" s="277"/>
    </row>
    <row r="34" spans="1:14" ht="12.75">
      <c r="A34" s="268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7"/>
    </row>
    <row r="35" spans="1:14" ht="13.5" thickBot="1">
      <c r="A35" s="29" t="s">
        <v>23</v>
      </c>
      <c r="B35" s="31"/>
      <c r="C35" s="31"/>
      <c r="D35" s="31"/>
      <c r="E35" s="31"/>
      <c r="F35" s="31"/>
      <c r="G35" s="31"/>
      <c r="H35" s="51"/>
      <c r="I35" s="51"/>
      <c r="J35" s="51"/>
      <c r="K35" s="82">
        <v>379</v>
      </c>
      <c r="L35" s="283"/>
      <c r="M35" s="276"/>
      <c r="N35" s="277"/>
    </row>
    <row r="36" spans="1:14" ht="12.75">
      <c r="A36" s="268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7"/>
    </row>
    <row r="37" spans="1:14" ht="16.5" thickBot="1">
      <c r="A37" s="29" t="s">
        <v>24</v>
      </c>
      <c r="B37" s="31"/>
      <c r="C37" s="31"/>
      <c r="D37" s="31"/>
      <c r="E37" s="31"/>
      <c r="F37" s="31"/>
      <c r="G37" s="31"/>
      <c r="H37" s="82">
        <v>0</v>
      </c>
      <c r="I37" s="281"/>
      <c r="J37" s="282"/>
      <c r="K37" s="51" t="s">
        <v>152</v>
      </c>
      <c r="L37" s="51"/>
      <c r="M37" s="51"/>
      <c r="N37" s="98">
        <v>0</v>
      </c>
    </row>
    <row r="38" spans="1:14" ht="12.75">
      <c r="A38" s="268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7"/>
    </row>
    <row r="39" spans="1:14" ht="16.5" thickBot="1">
      <c r="A39" s="29" t="s">
        <v>25</v>
      </c>
      <c r="B39" s="31"/>
      <c r="C39" s="31"/>
      <c r="D39" s="31"/>
      <c r="E39" s="31"/>
      <c r="F39" s="31"/>
      <c r="G39" s="31"/>
      <c r="H39" s="82">
        <v>13</v>
      </c>
      <c r="I39" s="281"/>
      <c r="J39" s="281"/>
      <c r="K39" s="51" t="s">
        <v>152</v>
      </c>
      <c r="L39" s="51"/>
      <c r="M39" s="51"/>
      <c r="N39" s="98">
        <v>0</v>
      </c>
    </row>
    <row r="40" spans="1:14" ht="13.5" thickBot="1">
      <c r="A40" s="278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80"/>
    </row>
    <row r="41" spans="1:14" ht="13.5" thickTop="1">
      <c r="A41" s="272" t="s">
        <v>153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4"/>
    </row>
    <row r="42" spans="1:14" ht="12.75">
      <c r="A42" s="275" t="s">
        <v>154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5"/>
    </row>
    <row r="43" spans="1:14" ht="12.75">
      <c r="A43" s="246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</row>
    <row r="44" spans="1:14" ht="12.75">
      <c r="A44" s="243" t="s">
        <v>155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</row>
    <row r="45" spans="1:14" ht="12.75">
      <c r="A45" s="243" t="s">
        <v>156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5"/>
    </row>
    <row r="46" spans="1:14" ht="12.75">
      <c r="A46" s="246" t="s">
        <v>26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5"/>
    </row>
    <row r="47" spans="1:14" ht="12.75">
      <c r="A47" s="52" t="s">
        <v>157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4" ht="12.75">
      <c r="A48" s="246" t="s">
        <v>158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5"/>
    </row>
    <row r="49" spans="1:14" ht="12.75">
      <c r="A49" s="52" t="s">
        <v>159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</row>
    <row r="50" spans="1:14" ht="16.5" customHeight="1">
      <c r="A50" s="192" t="s">
        <v>239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</row>
    <row r="51" spans="1:14" ht="14.25" customHeight="1" thickBot="1">
      <c r="A51" s="240" t="s">
        <v>238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</row>
    <row r="52" spans="1:14" s="35" customFormat="1" ht="12" customHeight="1" thickTop="1">
      <c r="A52" s="315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</row>
  </sheetData>
  <sheetProtection/>
  <mergeCells count="51">
    <mergeCell ref="A2:N6"/>
    <mergeCell ref="A52:N52"/>
    <mergeCell ref="C14:D14"/>
    <mergeCell ref="E14:F14"/>
    <mergeCell ref="I14:J14"/>
    <mergeCell ref="A15:B15"/>
    <mergeCell ref="A14:B14"/>
    <mergeCell ref="G14:H14"/>
    <mergeCell ref="E15:F15"/>
    <mergeCell ref="C15:D15"/>
    <mergeCell ref="L12:N12"/>
    <mergeCell ref="C12:D12"/>
    <mergeCell ref="L13:N13"/>
    <mergeCell ref="C13:D13"/>
    <mergeCell ref="A36:N36"/>
    <mergeCell ref="A17:N17"/>
    <mergeCell ref="C11:J11"/>
    <mergeCell ref="L9:N11"/>
    <mergeCell ref="L14:N15"/>
    <mergeCell ref="G15:H15"/>
    <mergeCell ref="G12:H13"/>
    <mergeCell ref="I12:J13"/>
    <mergeCell ref="I15:J15"/>
    <mergeCell ref="K9:K13"/>
    <mergeCell ref="L33:N33"/>
    <mergeCell ref="L35:N35"/>
    <mergeCell ref="A16:B16"/>
    <mergeCell ref="A32:N32"/>
    <mergeCell ref="A34:N34"/>
    <mergeCell ref="A38:N38"/>
    <mergeCell ref="A40:N40"/>
    <mergeCell ref="I37:J37"/>
    <mergeCell ref="I39:J39"/>
    <mergeCell ref="A41:N41"/>
    <mergeCell ref="A42:N42"/>
    <mergeCell ref="A46:N46"/>
    <mergeCell ref="A48:N48"/>
    <mergeCell ref="A1:N1"/>
    <mergeCell ref="A22:N22"/>
    <mergeCell ref="A27:N27"/>
    <mergeCell ref="E12:F13"/>
    <mergeCell ref="A7:N7"/>
    <mergeCell ref="A8:N8"/>
    <mergeCell ref="C10:J10"/>
    <mergeCell ref="C9:J9"/>
    <mergeCell ref="A9:B12"/>
    <mergeCell ref="A13:B13"/>
    <mergeCell ref="A51:N51"/>
    <mergeCell ref="A44:N44"/>
    <mergeCell ref="A43:N43"/>
    <mergeCell ref="A45:N45"/>
  </mergeCells>
  <printOptions/>
  <pageMargins left="0.85" right="0.85" top="0.75" bottom="0.75" header="0.5" footer="0.5"/>
  <pageSetup fitToHeight="1" fitToWidth="1" horizontalDpi="300" verticalDpi="300" orientation="portrait" scale="98" r:id="rId1"/>
  <headerFooter alignWithMargins="0">
    <oddFooter>&amp;C&amp;"Times New Roman,Bold"&amp;12T-2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7" sqref="A7:M9"/>
    </sheetView>
  </sheetViews>
  <sheetFormatPr defaultColWidth="9.140625" defaultRowHeight="12.75"/>
  <cols>
    <col min="1" max="1" width="16.7109375" style="0" customWidth="1"/>
    <col min="2" max="13" width="6.7109375" style="0" customWidth="1"/>
  </cols>
  <sheetData>
    <row r="1" spans="1:13" ht="12.75" customHeight="1">
      <c r="A1" s="333" t="s">
        <v>240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2.7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3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13" ht="12.7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13" ht="12.75">
      <c r="A7" s="341" t="s">
        <v>27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12.7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13.5" thickBo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</row>
    <row r="10" spans="1:13" ht="21" thickTop="1">
      <c r="A10" s="335" t="s">
        <v>28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</row>
    <row r="11" spans="1:13" ht="21" thickBot="1">
      <c r="A11" s="338" t="s">
        <v>215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40"/>
    </row>
    <row r="12" spans="1:13" ht="12" customHeight="1">
      <c r="A12" s="326"/>
      <c r="B12" s="323" t="s">
        <v>1</v>
      </c>
      <c r="C12" s="324"/>
      <c r="D12" s="325"/>
      <c r="E12" s="323" t="s">
        <v>2</v>
      </c>
      <c r="F12" s="324"/>
      <c r="G12" s="325"/>
      <c r="H12" s="323" t="s">
        <v>29</v>
      </c>
      <c r="I12" s="324"/>
      <c r="J12" s="325"/>
      <c r="K12" s="323" t="s">
        <v>11</v>
      </c>
      <c r="L12" s="324"/>
      <c r="M12" s="328"/>
    </row>
    <row r="13" spans="1:13" ht="12.75" customHeight="1">
      <c r="A13" s="327"/>
      <c r="B13" s="296"/>
      <c r="C13" s="276"/>
      <c r="D13" s="269"/>
      <c r="E13" s="296"/>
      <c r="F13" s="276"/>
      <c r="G13" s="269"/>
      <c r="H13" s="296"/>
      <c r="I13" s="276"/>
      <c r="J13" s="269"/>
      <c r="K13" s="296"/>
      <c r="L13" s="276"/>
      <c r="M13" s="277"/>
    </row>
    <row r="14" spans="1:13" ht="15" customHeight="1">
      <c r="A14" s="27" t="s">
        <v>30</v>
      </c>
      <c r="B14" s="331" t="s">
        <v>4</v>
      </c>
      <c r="C14" s="332"/>
      <c r="D14" s="253"/>
      <c r="E14" s="342" t="s">
        <v>4</v>
      </c>
      <c r="F14" s="343"/>
      <c r="G14" s="344"/>
      <c r="H14" s="342" t="s">
        <v>31</v>
      </c>
      <c r="I14" s="343"/>
      <c r="J14" s="344"/>
      <c r="K14" s="292"/>
      <c r="L14" s="293"/>
      <c r="M14" s="298"/>
    </row>
    <row r="15" spans="1:13" ht="16.5">
      <c r="A15" s="27" t="s">
        <v>32</v>
      </c>
      <c r="B15" s="19" t="s">
        <v>33</v>
      </c>
      <c r="C15" s="20"/>
      <c r="D15" s="21"/>
      <c r="E15" s="19" t="s">
        <v>33</v>
      </c>
      <c r="F15" s="20"/>
      <c r="G15" s="20"/>
      <c r="H15" s="19" t="s">
        <v>33</v>
      </c>
      <c r="I15" s="20"/>
      <c r="J15" s="20"/>
      <c r="K15" s="19" t="s">
        <v>33</v>
      </c>
      <c r="L15" s="20"/>
      <c r="M15" s="22"/>
    </row>
    <row r="16" spans="1:13" ht="18" thickBot="1">
      <c r="A16" s="23"/>
      <c r="B16" s="24" t="s">
        <v>36</v>
      </c>
      <c r="C16" s="24" t="s">
        <v>34</v>
      </c>
      <c r="D16" s="25" t="s">
        <v>35</v>
      </c>
      <c r="E16" s="24" t="s">
        <v>36</v>
      </c>
      <c r="F16" s="24" t="s">
        <v>34</v>
      </c>
      <c r="G16" s="25" t="s">
        <v>134</v>
      </c>
      <c r="H16" s="24" t="s">
        <v>36</v>
      </c>
      <c r="I16" s="24" t="s">
        <v>34</v>
      </c>
      <c r="J16" s="25" t="s">
        <v>35</v>
      </c>
      <c r="K16" s="24" t="s">
        <v>36</v>
      </c>
      <c r="L16" s="24" t="s">
        <v>34</v>
      </c>
      <c r="M16" s="26" t="s">
        <v>35</v>
      </c>
    </row>
    <row r="17" spans="1:13" ht="12.75">
      <c r="A17" s="17"/>
      <c r="B17" s="99"/>
      <c r="C17" s="99"/>
      <c r="D17" s="100"/>
      <c r="E17" s="99"/>
      <c r="F17" s="99"/>
      <c r="G17" s="100"/>
      <c r="H17" s="99"/>
      <c r="I17" s="99"/>
      <c r="J17" s="100"/>
      <c r="K17" s="99"/>
      <c r="L17" s="99"/>
      <c r="M17" s="101"/>
    </row>
    <row r="18" spans="1:13" ht="12.75">
      <c r="A18" s="17" t="s">
        <v>171</v>
      </c>
      <c r="B18" s="102">
        <v>15</v>
      </c>
      <c r="C18" s="102">
        <v>10</v>
      </c>
      <c r="D18" s="103">
        <v>3577</v>
      </c>
      <c r="E18" s="102">
        <v>0</v>
      </c>
      <c r="F18" s="102">
        <v>0</v>
      </c>
      <c r="G18" s="103">
        <v>0</v>
      </c>
      <c r="H18" s="102">
        <v>0</v>
      </c>
      <c r="I18" s="102">
        <v>0</v>
      </c>
      <c r="J18" s="103">
        <v>0</v>
      </c>
      <c r="K18" s="104">
        <f>(B18+E18+H18)</f>
        <v>15</v>
      </c>
      <c r="L18" s="104">
        <f>(C18+F18+I18)</f>
        <v>10</v>
      </c>
      <c r="M18" s="105">
        <f>(D18+G18+J18)</f>
        <v>3577</v>
      </c>
    </row>
    <row r="19" spans="1:13" ht="12.75">
      <c r="A19" s="17"/>
      <c r="B19" s="99"/>
      <c r="C19" s="99"/>
      <c r="D19" s="100"/>
      <c r="E19" s="99"/>
      <c r="F19" s="99"/>
      <c r="G19" s="100"/>
      <c r="H19" s="99"/>
      <c r="I19" s="99"/>
      <c r="J19" s="100"/>
      <c r="K19" s="99"/>
      <c r="L19" s="99"/>
      <c r="M19" s="101"/>
    </row>
    <row r="20" spans="1:13" ht="12.75">
      <c r="A20" s="17" t="s">
        <v>172</v>
      </c>
      <c r="B20" s="102">
        <v>7</v>
      </c>
      <c r="C20" s="102">
        <v>7</v>
      </c>
      <c r="D20" s="103">
        <v>1227</v>
      </c>
      <c r="E20" s="102">
        <v>1</v>
      </c>
      <c r="F20" s="106">
        <v>0</v>
      </c>
      <c r="G20" s="103">
        <v>0</v>
      </c>
      <c r="H20" s="102">
        <v>0</v>
      </c>
      <c r="I20" s="102">
        <v>1</v>
      </c>
      <c r="J20" s="103">
        <v>22</v>
      </c>
      <c r="K20" s="99">
        <f>(B20+E20+H20)</f>
        <v>8</v>
      </c>
      <c r="L20" s="99">
        <f>(C20+F20+I20)</f>
        <v>8</v>
      </c>
      <c r="M20" s="101">
        <f>(D20+G20+J20)</f>
        <v>1249</v>
      </c>
    </row>
    <row r="21" spans="1:13" ht="12.75">
      <c r="A21" s="17"/>
      <c r="B21" s="99"/>
      <c r="C21" s="99"/>
      <c r="D21" s="107"/>
      <c r="E21" s="99"/>
      <c r="F21" s="99"/>
      <c r="G21" s="108"/>
      <c r="H21" s="99"/>
      <c r="I21" s="99"/>
      <c r="J21" s="107"/>
      <c r="K21" s="99"/>
      <c r="L21" s="99"/>
      <c r="M21" s="109"/>
    </row>
    <row r="22" spans="1:13" ht="12.75">
      <c r="A22" s="17" t="s">
        <v>173</v>
      </c>
      <c r="B22" s="102">
        <v>9</v>
      </c>
      <c r="C22" s="102">
        <v>4</v>
      </c>
      <c r="D22" s="107"/>
      <c r="E22" s="102">
        <v>0</v>
      </c>
      <c r="F22" s="102">
        <v>1</v>
      </c>
      <c r="G22" s="108"/>
      <c r="H22" s="102">
        <v>0</v>
      </c>
      <c r="I22" s="102">
        <v>2</v>
      </c>
      <c r="J22" s="107"/>
      <c r="K22" s="99">
        <f>(B22+E22+H22)</f>
        <v>9</v>
      </c>
      <c r="L22" s="99">
        <f>(C22+F22+I22)</f>
        <v>7</v>
      </c>
      <c r="M22" s="109"/>
    </row>
    <row r="23" spans="1:13" ht="12.75">
      <c r="A23" s="18" t="s">
        <v>37</v>
      </c>
      <c r="B23" s="99"/>
      <c r="C23" s="99"/>
      <c r="D23" s="107"/>
      <c r="E23" s="99"/>
      <c r="F23" s="99"/>
      <c r="G23" s="108"/>
      <c r="H23" s="99"/>
      <c r="I23" s="99"/>
      <c r="J23" s="107"/>
      <c r="K23" s="99"/>
      <c r="L23" s="99"/>
      <c r="M23" s="109"/>
    </row>
    <row r="24" spans="1:13" ht="12.75">
      <c r="A24" s="18" t="s">
        <v>38</v>
      </c>
      <c r="B24" s="99"/>
      <c r="C24" s="99"/>
      <c r="D24" s="107"/>
      <c r="E24" s="99"/>
      <c r="F24" s="99"/>
      <c r="G24" s="108"/>
      <c r="H24" s="99"/>
      <c r="I24" s="99"/>
      <c r="J24" s="107"/>
      <c r="K24" s="99"/>
      <c r="L24" s="99"/>
      <c r="M24" s="109"/>
    </row>
    <row r="25" spans="1:13" ht="12.75">
      <c r="A25" s="17"/>
      <c r="B25" s="99"/>
      <c r="C25" s="99"/>
      <c r="D25" s="107"/>
      <c r="E25" s="99"/>
      <c r="F25" s="99"/>
      <c r="G25" s="108"/>
      <c r="H25" s="99"/>
      <c r="I25" s="99"/>
      <c r="J25" s="107"/>
      <c r="K25" s="99"/>
      <c r="L25" s="99"/>
      <c r="M25" s="109"/>
    </row>
    <row r="26" spans="1:13" ht="12.75">
      <c r="A26" s="17" t="s">
        <v>174</v>
      </c>
      <c r="B26" s="102">
        <v>1</v>
      </c>
      <c r="C26" s="102">
        <v>1</v>
      </c>
      <c r="D26" s="107"/>
      <c r="E26" s="102">
        <v>0</v>
      </c>
      <c r="F26" s="102">
        <v>0</v>
      </c>
      <c r="G26" s="108"/>
      <c r="H26" s="102">
        <v>0</v>
      </c>
      <c r="I26" s="102">
        <v>0</v>
      </c>
      <c r="J26" s="107"/>
      <c r="K26" s="99">
        <f>(B26+E26+H26)</f>
        <v>1</v>
      </c>
      <c r="L26" s="99">
        <f>(C26+F26+I26)</f>
        <v>1</v>
      </c>
      <c r="M26" s="109"/>
    </row>
    <row r="27" spans="1:13" ht="12.75">
      <c r="A27" s="18" t="s">
        <v>39</v>
      </c>
      <c r="B27" s="99"/>
      <c r="C27" s="99"/>
      <c r="D27" s="107"/>
      <c r="E27" s="99"/>
      <c r="F27" s="99"/>
      <c r="G27" s="108"/>
      <c r="H27" s="99"/>
      <c r="I27" s="99"/>
      <c r="J27" s="107"/>
      <c r="K27" s="99"/>
      <c r="L27" s="99"/>
      <c r="M27" s="109"/>
    </row>
    <row r="28" spans="1:13" ht="12.75">
      <c r="A28" s="17"/>
      <c r="B28" s="99"/>
      <c r="C28" s="99"/>
      <c r="D28" s="107"/>
      <c r="E28" s="99"/>
      <c r="F28" s="99"/>
      <c r="G28" s="108"/>
      <c r="H28" s="99"/>
      <c r="I28" s="99"/>
      <c r="J28" s="107"/>
      <c r="K28" s="99"/>
      <c r="L28" s="99"/>
      <c r="M28" s="109"/>
    </row>
    <row r="29" spans="1:13" ht="12.75">
      <c r="A29" s="17" t="s">
        <v>175</v>
      </c>
      <c r="B29" s="102">
        <v>0</v>
      </c>
      <c r="C29" s="102">
        <v>0</v>
      </c>
      <c r="D29" s="107"/>
      <c r="E29" s="102">
        <v>0</v>
      </c>
      <c r="F29" s="102">
        <v>0</v>
      </c>
      <c r="G29" s="108"/>
      <c r="H29" s="102">
        <v>0</v>
      </c>
      <c r="I29" s="102">
        <v>0</v>
      </c>
      <c r="J29" s="107"/>
      <c r="K29" s="99">
        <f>(B29+E29+H29)</f>
        <v>0</v>
      </c>
      <c r="L29" s="99">
        <f>(C29+F29+I29)</f>
        <v>0</v>
      </c>
      <c r="M29" s="109"/>
    </row>
    <row r="30" spans="1:13" ht="12.75">
      <c r="A30" s="17"/>
      <c r="B30" s="110"/>
      <c r="C30" s="99"/>
      <c r="D30" s="107"/>
      <c r="E30" s="111"/>
      <c r="F30" s="99"/>
      <c r="G30" s="108"/>
      <c r="H30" s="111"/>
      <c r="I30" s="99"/>
      <c r="J30" s="107"/>
      <c r="K30" s="111"/>
      <c r="L30" s="99"/>
      <c r="M30" s="109"/>
    </row>
    <row r="31" spans="1:13" ht="15.75">
      <c r="A31" s="17" t="s">
        <v>176</v>
      </c>
      <c r="B31" s="110"/>
      <c r="C31" s="102">
        <v>21</v>
      </c>
      <c r="D31" s="107"/>
      <c r="E31" s="111"/>
      <c r="F31" s="102">
        <v>0</v>
      </c>
      <c r="G31" s="108"/>
      <c r="H31" s="111"/>
      <c r="I31" s="102">
        <v>0</v>
      </c>
      <c r="J31" s="107"/>
      <c r="K31" s="111"/>
      <c r="L31" s="99">
        <f>(C31+F31+I31)</f>
        <v>21</v>
      </c>
      <c r="M31" s="109"/>
    </row>
    <row r="32" spans="1:13" ht="12.75">
      <c r="A32" s="17"/>
      <c r="B32" s="110"/>
      <c r="C32" s="99"/>
      <c r="D32" s="107"/>
      <c r="E32" s="111"/>
      <c r="F32" s="99"/>
      <c r="G32" s="108"/>
      <c r="H32" s="111"/>
      <c r="I32" s="99"/>
      <c r="J32" s="107"/>
      <c r="K32" s="111"/>
      <c r="L32" s="99"/>
      <c r="M32" s="109"/>
    </row>
    <row r="33" spans="1:13" ht="12.75">
      <c r="A33" s="17" t="s">
        <v>177</v>
      </c>
      <c r="B33" s="110"/>
      <c r="C33" s="102">
        <v>82</v>
      </c>
      <c r="D33" s="107"/>
      <c r="E33" s="111"/>
      <c r="F33" s="102">
        <v>11</v>
      </c>
      <c r="G33" s="108"/>
      <c r="H33" s="111"/>
      <c r="I33" s="102">
        <v>4</v>
      </c>
      <c r="J33" s="107"/>
      <c r="K33" s="111"/>
      <c r="L33" s="99">
        <f>(C33+F33+I33)</f>
        <v>97</v>
      </c>
      <c r="M33" s="109"/>
    </row>
    <row r="34" spans="1:13" ht="12.75">
      <c r="A34" s="18" t="s">
        <v>40</v>
      </c>
      <c r="B34" s="110"/>
      <c r="C34" s="99"/>
      <c r="D34" s="107"/>
      <c r="E34" s="111"/>
      <c r="F34" s="99"/>
      <c r="G34" s="108"/>
      <c r="H34" s="111"/>
      <c r="I34" s="99"/>
      <c r="J34" s="107"/>
      <c r="K34" s="111"/>
      <c r="L34" s="99"/>
      <c r="M34" s="109"/>
    </row>
    <row r="35" spans="1:13" ht="12.75">
      <c r="A35" s="18" t="s">
        <v>41</v>
      </c>
      <c r="B35" s="110"/>
      <c r="C35" s="99"/>
      <c r="D35" s="107"/>
      <c r="E35" s="111"/>
      <c r="F35" s="99"/>
      <c r="G35" s="108"/>
      <c r="H35" s="111"/>
      <c r="I35" s="99"/>
      <c r="J35" s="107"/>
      <c r="K35" s="111"/>
      <c r="L35" s="99"/>
      <c r="M35" s="109"/>
    </row>
    <row r="36" spans="1:13" ht="12.75">
      <c r="A36" s="17"/>
      <c r="B36" s="110"/>
      <c r="C36" s="99"/>
      <c r="D36" s="107"/>
      <c r="E36" s="111"/>
      <c r="F36" s="99"/>
      <c r="G36" s="108"/>
      <c r="H36" s="111"/>
      <c r="I36" s="99"/>
      <c r="J36" s="107"/>
      <c r="K36" s="111"/>
      <c r="L36" s="99"/>
      <c r="M36" s="109"/>
    </row>
    <row r="37" spans="1:13" ht="12.75">
      <c r="A37" s="17" t="s">
        <v>178</v>
      </c>
      <c r="B37" s="110"/>
      <c r="C37" s="102">
        <v>1</v>
      </c>
      <c r="D37" s="103">
        <v>0</v>
      </c>
      <c r="E37" s="111"/>
      <c r="F37" s="102">
        <v>0</v>
      </c>
      <c r="G37" s="103">
        <v>0</v>
      </c>
      <c r="H37" s="111"/>
      <c r="I37" s="102">
        <v>0</v>
      </c>
      <c r="J37" s="103">
        <v>0</v>
      </c>
      <c r="K37" s="111"/>
      <c r="L37" s="99">
        <f>(C37+F37+I37)</f>
        <v>1</v>
      </c>
      <c r="M37" s="101">
        <f>(D37+G37+J37)</f>
        <v>0</v>
      </c>
    </row>
    <row r="38" spans="1:13" ht="12.75">
      <c r="A38" s="18" t="s">
        <v>42</v>
      </c>
      <c r="B38" s="110"/>
      <c r="C38" s="99"/>
      <c r="D38" s="100"/>
      <c r="E38" s="111"/>
      <c r="F38" s="99"/>
      <c r="G38" s="100"/>
      <c r="H38" s="111"/>
      <c r="I38" s="99"/>
      <c r="J38" s="100"/>
      <c r="K38" s="111"/>
      <c r="L38" s="99"/>
      <c r="M38" s="101"/>
    </row>
    <row r="39" spans="1:13" ht="13.5" thickBot="1">
      <c r="A39" s="112" t="s">
        <v>11</v>
      </c>
      <c r="B39" s="113">
        <f aca="true" t="shared" si="0" ref="B39:M39">SUM(B18:B38)</f>
        <v>32</v>
      </c>
      <c r="C39" s="113">
        <f t="shared" si="0"/>
        <v>126</v>
      </c>
      <c r="D39" s="114">
        <f t="shared" si="0"/>
        <v>4804</v>
      </c>
      <c r="E39" s="113">
        <f t="shared" si="0"/>
        <v>1</v>
      </c>
      <c r="F39" s="113">
        <f t="shared" si="0"/>
        <v>12</v>
      </c>
      <c r="G39" s="114">
        <f t="shared" si="0"/>
        <v>0</v>
      </c>
      <c r="H39" s="113">
        <f t="shared" si="0"/>
        <v>0</v>
      </c>
      <c r="I39" s="113">
        <f t="shared" si="0"/>
        <v>7</v>
      </c>
      <c r="J39" s="114">
        <f t="shared" si="0"/>
        <v>22</v>
      </c>
      <c r="K39" s="113">
        <f t="shared" si="0"/>
        <v>33</v>
      </c>
      <c r="L39" s="113">
        <f t="shared" si="0"/>
        <v>145</v>
      </c>
      <c r="M39" s="115">
        <f t="shared" si="0"/>
        <v>4826</v>
      </c>
    </row>
    <row r="40" spans="1:13" ht="13.5" thickTop="1">
      <c r="A40" s="346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8"/>
    </row>
    <row r="41" spans="1:13" ht="13.5" thickBot="1">
      <c r="A41" s="29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82">
        <v>13</v>
      </c>
      <c r="L41" s="330"/>
      <c r="M41" s="277"/>
    </row>
    <row r="42" spans="1:13" ht="12.75">
      <c r="A42" s="268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7"/>
    </row>
    <row r="43" spans="1:13" ht="15.75">
      <c r="A43" s="329" t="s">
        <v>180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7"/>
    </row>
    <row r="44" spans="1:13" ht="7.5" customHeight="1">
      <c r="A44" s="268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7"/>
    </row>
    <row r="45" spans="1:13" ht="15.75">
      <c r="A45" s="345" t="s">
        <v>181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277"/>
    </row>
    <row r="46" spans="1:13" ht="13.5" thickBot="1">
      <c r="A46" s="320" t="s">
        <v>179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2"/>
    </row>
    <row r="47" spans="1:13" ht="15" customHeight="1" thickTop="1">
      <c r="A47" s="334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</row>
    <row r="48" spans="1:13" ht="1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</row>
  </sheetData>
  <sheetProtection password="CA83" sheet="1" objects="1" scenarios="1"/>
  <mergeCells count="20">
    <mergeCell ref="A1:M6"/>
    <mergeCell ref="A47:M48"/>
    <mergeCell ref="A10:M10"/>
    <mergeCell ref="A11:M11"/>
    <mergeCell ref="A7:M9"/>
    <mergeCell ref="E14:G14"/>
    <mergeCell ref="H14:J14"/>
    <mergeCell ref="A45:M45"/>
    <mergeCell ref="A40:M40"/>
    <mergeCell ref="A42:M42"/>
    <mergeCell ref="A46:M46"/>
    <mergeCell ref="A44:M44"/>
    <mergeCell ref="H12:J13"/>
    <mergeCell ref="E12:G13"/>
    <mergeCell ref="B12:D13"/>
    <mergeCell ref="A12:A13"/>
    <mergeCell ref="K12:M14"/>
    <mergeCell ref="A43:M43"/>
    <mergeCell ref="L41:M41"/>
    <mergeCell ref="B14:D14"/>
  </mergeCells>
  <printOptions/>
  <pageMargins left="0.4" right="0.4" top="1" bottom="1" header="0.5" footer="0.5"/>
  <pageSetup horizontalDpi="300" verticalDpi="300" orientation="portrait" r:id="rId1"/>
  <headerFooter alignWithMargins="0">
    <oddFooter>&amp;C&amp;"Times New Roman,Bold"&amp;12T-3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5">
      <selection activeCell="A36" sqref="A36:O37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6.7109375" style="0" customWidth="1"/>
    <col min="4" max="15" width="8.7109375" style="0" customWidth="1"/>
  </cols>
  <sheetData>
    <row r="1" spans="1:15" ht="12.75" customHeight="1">
      <c r="A1" s="333" t="s">
        <v>240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5" ht="12.7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ht="12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ht="12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</row>
    <row r="5" spans="1:15" ht="12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ht="18" customHeight="1">
      <c r="A6" s="365" t="s">
        <v>44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15" ht="9.75" customHeight="1" thickBot="1">
      <c r="A7" s="366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</row>
    <row r="8" spans="1:15" ht="18" customHeight="1" thickBot="1" thickTop="1">
      <c r="A8" s="367" t="s">
        <v>243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9"/>
    </row>
    <row r="9" spans="1:15" ht="15.75" customHeight="1" thickTop="1">
      <c r="A9" s="378" t="s">
        <v>205</v>
      </c>
      <c r="B9" s="379"/>
      <c r="C9" s="379"/>
      <c r="D9" s="357" t="s">
        <v>45</v>
      </c>
      <c r="E9" s="358"/>
      <c r="F9" s="359"/>
      <c r="G9" s="357" t="s">
        <v>46</v>
      </c>
      <c r="H9" s="358"/>
      <c r="I9" s="359"/>
      <c r="J9" s="357" t="s">
        <v>47</v>
      </c>
      <c r="K9" s="358"/>
      <c r="L9" s="359"/>
      <c r="M9" s="80"/>
      <c r="N9" s="79" t="s">
        <v>48</v>
      </c>
      <c r="O9" s="161"/>
    </row>
    <row r="10" spans="1:15" ht="13.5" thickBot="1">
      <c r="A10" s="360" t="s">
        <v>206</v>
      </c>
      <c r="B10" s="361"/>
      <c r="C10" s="361"/>
      <c r="D10" s="168" t="s">
        <v>49</v>
      </c>
      <c r="E10" s="155" t="s">
        <v>50</v>
      </c>
      <c r="F10" s="156" t="s">
        <v>51</v>
      </c>
      <c r="G10" s="168" t="s">
        <v>49</v>
      </c>
      <c r="H10" s="157" t="s">
        <v>50</v>
      </c>
      <c r="I10" s="156" t="s">
        <v>51</v>
      </c>
      <c r="J10" s="155" t="s">
        <v>49</v>
      </c>
      <c r="K10" s="157" t="s">
        <v>50</v>
      </c>
      <c r="L10" s="156" t="s">
        <v>51</v>
      </c>
      <c r="M10" s="155" t="s">
        <v>49</v>
      </c>
      <c r="N10" s="157" t="s">
        <v>50</v>
      </c>
      <c r="O10" s="162" t="s">
        <v>51</v>
      </c>
    </row>
    <row r="11" spans="1:15" ht="13.5" thickTop="1">
      <c r="A11" s="159" t="s">
        <v>211</v>
      </c>
      <c r="B11" s="165" t="s">
        <v>52</v>
      </c>
      <c r="C11" s="179">
        <v>3</v>
      </c>
      <c r="D11" s="169">
        <v>3</v>
      </c>
      <c r="E11" s="116"/>
      <c r="F11" s="117"/>
      <c r="G11" s="169"/>
      <c r="H11" s="118"/>
      <c r="I11" s="117"/>
      <c r="J11" s="116"/>
      <c r="K11" s="118"/>
      <c r="L11" s="117"/>
      <c r="M11" s="116"/>
      <c r="N11" s="118"/>
      <c r="O11" s="163"/>
    </row>
    <row r="12" spans="1:15" ht="12.75">
      <c r="A12" s="159" t="s">
        <v>55</v>
      </c>
      <c r="B12" s="165" t="s">
        <v>53</v>
      </c>
      <c r="C12" s="180">
        <v>7</v>
      </c>
      <c r="D12" s="169"/>
      <c r="E12" s="116"/>
      <c r="F12" s="117"/>
      <c r="G12" s="169">
        <v>5</v>
      </c>
      <c r="H12" s="118">
        <v>1</v>
      </c>
      <c r="I12" s="117">
        <v>1</v>
      </c>
      <c r="J12" s="116"/>
      <c r="K12" s="118"/>
      <c r="L12" s="117"/>
      <c r="M12" s="116"/>
      <c r="N12" s="118"/>
      <c r="O12" s="163"/>
    </row>
    <row r="13" spans="1:15" ht="12.75">
      <c r="A13" s="159" t="s">
        <v>207</v>
      </c>
      <c r="B13" s="165" t="s">
        <v>54</v>
      </c>
      <c r="C13" s="180">
        <v>35</v>
      </c>
      <c r="D13" s="169"/>
      <c r="E13" s="116"/>
      <c r="F13" s="117"/>
      <c r="G13" s="169"/>
      <c r="H13" s="118"/>
      <c r="I13" s="117"/>
      <c r="J13" s="116">
        <v>18</v>
      </c>
      <c r="K13" s="118">
        <v>8</v>
      </c>
      <c r="L13" s="117">
        <v>9</v>
      </c>
      <c r="M13" s="116"/>
      <c r="N13" s="118"/>
      <c r="O13" s="163"/>
    </row>
    <row r="14" spans="1:15" ht="12.75">
      <c r="A14" s="159" t="s">
        <v>208</v>
      </c>
      <c r="B14" s="165" t="s">
        <v>56</v>
      </c>
      <c r="C14" s="180">
        <v>11</v>
      </c>
      <c r="D14" s="169"/>
      <c r="E14" s="116"/>
      <c r="F14" s="117"/>
      <c r="G14" s="169">
        <v>4</v>
      </c>
      <c r="H14" s="118">
        <v>1</v>
      </c>
      <c r="I14" s="117">
        <v>6</v>
      </c>
      <c r="J14" s="116"/>
      <c r="K14" s="118"/>
      <c r="L14" s="117"/>
      <c r="M14" s="116"/>
      <c r="N14" s="118"/>
      <c r="O14" s="163"/>
    </row>
    <row r="15" spans="1:15" ht="13.5" thickBot="1">
      <c r="A15" s="159" t="s">
        <v>209</v>
      </c>
      <c r="B15" s="166" t="s">
        <v>29</v>
      </c>
      <c r="C15" s="181">
        <v>1</v>
      </c>
      <c r="D15" s="170"/>
      <c r="E15" s="119"/>
      <c r="F15" s="120"/>
      <c r="G15" s="170">
        <v>1</v>
      </c>
      <c r="H15" s="121"/>
      <c r="I15" s="120"/>
      <c r="J15" s="119"/>
      <c r="K15" s="121"/>
      <c r="L15" s="120"/>
      <c r="M15" s="119"/>
      <c r="N15" s="121"/>
      <c r="O15" s="164"/>
    </row>
    <row r="16" spans="1:15" ht="13.5" thickBot="1">
      <c r="A16" s="160" t="s">
        <v>210</v>
      </c>
      <c r="B16" s="167" t="s">
        <v>3</v>
      </c>
      <c r="C16" s="167">
        <f>SUM(C11:C15)</f>
        <v>57</v>
      </c>
      <c r="D16" s="171">
        <f aca="true" t="shared" si="0" ref="D16:O16">SUM(D11:D15)</f>
        <v>3</v>
      </c>
      <c r="E16" s="174">
        <f t="shared" si="0"/>
        <v>0</v>
      </c>
      <c r="F16" s="175">
        <f t="shared" si="0"/>
        <v>0</v>
      </c>
      <c r="G16" s="171">
        <f t="shared" si="0"/>
        <v>10</v>
      </c>
      <c r="H16" s="172">
        <f t="shared" si="0"/>
        <v>2</v>
      </c>
      <c r="I16" s="176">
        <f t="shared" si="0"/>
        <v>7</v>
      </c>
      <c r="J16" s="174">
        <f t="shared" si="0"/>
        <v>18</v>
      </c>
      <c r="K16" s="172">
        <f t="shared" si="0"/>
        <v>8</v>
      </c>
      <c r="L16" s="176">
        <f t="shared" si="0"/>
        <v>9</v>
      </c>
      <c r="M16" s="174">
        <f t="shared" si="0"/>
        <v>0</v>
      </c>
      <c r="N16" s="172">
        <f t="shared" si="0"/>
        <v>0</v>
      </c>
      <c r="O16" s="173">
        <f t="shared" si="0"/>
        <v>0</v>
      </c>
    </row>
    <row r="17" spans="1:15" ht="12.75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4"/>
    </row>
    <row r="18" spans="1:15" ht="13.5" thickBot="1">
      <c r="A18" s="355" t="s">
        <v>212</v>
      </c>
      <c r="B18" s="356"/>
      <c r="C18" s="356"/>
      <c r="D18" s="356"/>
      <c r="E18" s="356"/>
      <c r="F18" s="177">
        <v>188</v>
      </c>
      <c r="G18" s="330"/>
      <c r="H18" s="330"/>
      <c r="I18" s="330"/>
      <c r="J18" s="330"/>
      <c r="K18" s="330"/>
      <c r="L18" s="330"/>
      <c r="M18" s="330"/>
      <c r="N18" s="330"/>
      <c r="O18" s="277"/>
    </row>
    <row r="19" spans="1:15" ht="13.5" thickBot="1">
      <c r="A19" s="355" t="s">
        <v>213</v>
      </c>
      <c r="B19" s="356"/>
      <c r="C19" s="356"/>
      <c r="D19" s="356"/>
      <c r="E19" s="356"/>
      <c r="F19" s="177">
        <v>156</v>
      </c>
      <c r="G19" s="330"/>
      <c r="H19" s="330"/>
      <c r="I19" s="330"/>
      <c r="J19" s="330"/>
      <c r="K19" s="330"/>
      <c r="L19" s="330"/>
      <c r="M19" s="330"/>
      <c r="N19" s="330"/>
      <c r="O19" s="277"/>
    </row>
    <row r="20" spans="1:15" ht="13.5" thickBot="1">
      <c r="A20" s="375"/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7"/>
    </row>
    <row r="21" spans="1:15" ht="18" customHeight="1" thickBot="1" thickTop="1">
      <c r="A21" s="372" t="s">
        <v>244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4"/>
    </row>
    <row r="22" spans="1:15" ht="15.75" customHeight="1" thickTop="1">
      <c r="A22" s="378" t="s">
        <v>205</v>
      </c>
      <c r="B22" s="379"/>
      <c r="C22" s="379"/>
      <c r="D22" s="349" t="s">
        <v>45</v>
      </c>
      <c r="E22" s="350"/>
      <c r="F22" s="351"/>
      <c r="G22" s="352" t="s">
        <v>46</v>
      </c>
      <c r="H22" s="353"/>
      <c r="I22" s="354"/>
      <c r="J22" s="352" t="s">
        <v>47</v>
      </c>
      <c r="K22" s="353"/>
      <c r="L22" s="354"/>
      <c r="M22" s="80"/>
      <c r="N22" s="79" t="s">
        <v>48</v>
      </c>
      <c r="O22" s="154"/>
    </row>
    <row r="23" spans="1:15" ht="13.5" thickBot="1">
      <c r="A23" s="360" t="s">
        <v>206</v>
      </c>
      <c r="B23" s="361"/>
      <c r="C23" s="361"/>
      <c r="D23" s="168" t="s">
        <v>49</v>
      </c>
      <c r="E23" s="157" t="s">
        <v>50</v>
      </c>
      <c r="F23" s="156" t="s">
        <v>51</v>
      </c>
      <c r="G23" s="155" t="s">
        <v>49</v>
      </c>
      <c r="H23" s="157" t="s">
        <v>50</v>
      </c>
      <c r="I23" s="156" t="s">
        <v>51</v>
      </c>
      <c r="J23" s="155" t="s">
        <v>49</v>
      </c>
      <c r="K23" s="157" t="s">
        <v>50</v>
      </c>
      <c r="L23" s="156" t="s">
        <v>51</v>
      </c>
      <c r="M23" s="155" t="s">
        <v>49</v>
      </c>
      <c r="N23" s="157" t="s">
        <v>50</v>
      </c>
      <c r="O23" s="162" t="s">
        <v>51</v>
      </c>
    </row>
    <row r="24" spans="1:15" ht="13.5" thickTop="1">
      <c r="A24" s="159" t="s">
        <v>211</v>
      </c>
      <c r="B24" s="165" t="s">
        <v>52</v>
      </c>
      <c r="C24" s="182"/>
      <c r="D24" s="169"/>
      <c r="E24" s="118"/>
      <c r="F24" s="117"/>
      <c r="G24" s="116"/>
      <c r="H24" s="118"/>
      <c r="I24" s="117"/>
      <c r="J24" s="116"/>
      <c r="K24" s="118"/>
      <c r="L24" s="117"/>
      <c r="M24" s="116"/>
      <c r="N24" s="118"/>
      <c r="O24" s="163"/>
    </row>
    <row r="25" spans="1:15" ht="12.75">
      <c r="A25" s="159" t="s">
        <v>55</v>
      </c>
      <c r="B25" s="165" t="s">
        <v>53</v>
      </c>
      <c r="C25" s="183"/>
      <c r="D25" s="169"/>
      <c r="E25" s="118"/>
      <c r="F25" s="117"/>
      <c r="G25" s="116"/>
      <c r="H25" s="118"/>
      <c r="I25" s="117"/>
      <c r="J25" s="116"/>
      <c r="K25" s="118"/>
      <c r="L25" s="117"/>
      <c r="M25" s="116"/>
      <c r="N25" s="118"/>
      <c r="O25" s="163"/>
    </row>
    <row r="26" spans="1:15" ht="12.75">
      <c r="A26" s="159" t="s">
        <v>207</v>
      </c>
      <c r="B26" s="165" t="s">
        <v>54</v>
      </c>
      <c r="C26" s="183">
        <v>2</v>
      </c>
      <c r="D26" s="169"/>
      <c r="E26" s="118"/>
      <c r="F26" s="117"/>
      <c r="G26" s="116"/>
      <c r="H26" s="118"/>
      <c r="I26" s="117"/>
      <c r="J26" s="116">
        <v>1</v>
      </c>
      <c r="K26" s="118">
        <v>1</v>
      </c>
      <c r="L26" s="117"/>
      <c r="M26" s="116"/>
      <c r="N26" s="118"/>
      <c r="O26" s="163"/>
    </row>
    <row r="27" spans="1:15" ht="12.75">
      <c r="A27" s="159" t="s">
        <v>208</v>
      </c>
      <c r="B27" s="165" t="s">
        <v>56</v>
      </c>
      <c r="C27" s="183"/>
      <c r="D27" s="169"/>
      <c r="E27" s="118"/>
      <c r="F27" s="117"/>
      <c r="G27" s="116"/>
      <c r="H27" s="118"/>
      <c r="I27" s="117"/>
      <c r="J27" s="116"/>
      <c r="K27" s="118"/>
      <c r="L27" s="117"/>
      <c r="M27" s="116"/>
      <c r="N27" s="118"/>
      <c r="O27" s="163"/>
    </row>
    <row r="28" spans="1:15" ht="13.5" thickBot="1">
      <c r="A28" s="159" t="s">
        <v>209</v>
      </c>
      <c r="B28" s="166" t="s">
        <v>29</v>
      </c>
      <c r="C28" s="184"/>
      <c r="D28" s="170"/>
      <c r="E28" s="121"/>
      <c r="F28" s="120"/>
      <c r="G28" s="119"/>
      <c r="H28" s="121"/>
      <c r="I28" s="120"/>
      <c r="J28" s="119"/>
      <c r="K28" s="121"/>
      <c r="L28" s="120"/>
      <c r="M28" s="119"/>
      <c r="N28" s="121"/>
      <c r="O28" s="164"/>
    </row>
    <row r="29" spans="1:15" ht="13.5" thickBot="1">
      <c r="A29" s="160" t="s">
        <v>210</v>
      </c>
      <c r="B29" s="167" t="s">
        <v>3</v>
      </c>
      <c r="C29" s="158">
        <f>SUM(C24:C28)</f>
        <v>2</v>
      </c>
      <c r="D29" s="171">
        <f aca="true" t="shared" si="1" ref="D29:O29">SUM(D24:D28)</f>
        <v>0</v>
      </c>
      <c r="E29" s="172">
        <f t="shared" si="1"/>
        <v>0</v>
      </c>
      <c r="F29" s="176">
        <f t="shared" si="1"/>
        <v>0</v>
      </c>
      <c r="G29" s="174">
        <f t="shared" si="1"/>
        <v>0</v>
      </c>
      <c r="H29" s="172">
        <f t="shared" si="1"/>
        <v>0</v>
      </c>
      <c r="I29" s="176">
        <f t="shared" si="1"/>
        <v>0</v>
      </c>
      <c r="J29" s="174">
        <f t="shared" si="1"/>
        <v>1</v>
      </c>
      <c r="K29" s="172">
        <f t="shared" si="1"/>
        <v>1</v>
      </c>
      <c r="L29" s="176">
        <f t="shared" si="1"/>
        <v>0</v>
      </c>
      <c r="M29" s="174">
        <f t="shared" si="1"/>
        <v>0</v>
      </c>
      <c r="N29" s="172">
        <f t="shared" si="1"/>
        <v>0</v>
      </c>
      <c r="O29" s="173">
        <f t="shared" si="1"/>
        <v>0</v>
      </c>
    </row>
    <row r="30" spans="1:15" ht="12.75">
      <c r="A30" s="362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4"/>
    </row>
    <row r="31" spans="1:15" ht="13.5" thickBot="1">
      <c r="A31" s="370" t="s">
        <v>212</v>
      </c>
      <c r="B31" s="371"/>
      <c r="C31" s="371"/>
      <c r="D31" s="371"/>
      <c r="E31" s="371"/>
      <c r="F31" s="178">
        <v>37</v>
      </c>
      <c r="G31" s="330"/>
      <c r="H31" s="330"/>
      <c r="I31" s="330"/>
      <c r="J31" s="330"/>
      <c r="K31" s="330"/>
      <c r="L31" s="330"/>
      <c r="M31" s="330"/>
      <c r="N31" s="330"/>
      <c r="O31" s="277"/>
    </row>
    <row r="32" spans="1:15" ht="15" customHeight="1" thickBot="1">
      <c r="A32" s="355" t="s">
        <v>213</v>
      </c>
      <c r="B32" s="356"/>
      <c r="C32" s="356"/>
      <c r="D32" s="356"/>
      <c r="E32" s="356"/>
      <c r="F32" s="122">
        <v>35</v>
      </c>
      <c r="G32" s="330"/>
      <c r="H32" s="330"/>
      <c r="I32" s="330"/>
      <c r="J32" s="330"/>
      <c r="K32" s="330"/>
      <c r="L32" s="330"/>
      <c r="M32" s="330"/>
      <c r="N32" s="330"/>
      <c r="O32" s="277"/>
    </row>
    <row r="33" spans="1:15" ht="13.5" thickBot="1">
      <c r="A33" s="278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80"/>
    </row>
    <row r="34" spans="1:15" ht="13.5" customHeight="1" thickTop="1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</row>
    <row r="35" spans="1:15" ht="15.75">
      <c r="A35" s="347" t="s">
        <v>57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</row>
    <row r="36" spans="1:15" ht="9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</row>
    <row r="37" spans="1:15" ht="9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</row>
    <row r="38" spans="1:15" ht="13.5" customHeight="1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</row>
  </sheetData>
  <mergeCells count="31">
    <mergeCell ref="A30:O30"/>
    <mergeCell ref="A38:O38"/>
    <mergeCell ref="A31:E31"/>
    <mergeCell ref="J9:L9"/>
    <mergeCell ref="A21:O21"/>
    <mergeCell ref="A32:E32"/>
    <mergeCell ref="A20:O20"/>
    <mergeCell ref="A9:C9"/>
    <mergeCell ref="A10:C10"/>
    <mergeCell ref="A22:C22"/>
    <mergeCell ref="A23:C23"/>
    <mergeCell ref="A17:O17"/>
    <mergeCell ref="A6:O6"/>
    <mergeCell ref="A19:E19"/>
    <mergeCell ref="A7:O7"/>
    <mergeCell ref="G19:O19"/>
    <mergeCell ref="A8:O8"/>
    <mergeCell ref="A1:O5"/>
    <mergeCell ref="D22:F22"/>
    <mergeCell ref="G22:I22"/>
    <mergeCell ref="J22:L22"/>
    <mergeCell ref="A18:E18"/>
    <mergeCell ref="G18:O18"/>
    <mergeCell ref="D9:F9"/>
    <mergeCell ref="G9:I9"/>
    <mergeCell ref="A36:O37"/>
    <mergeCell ref="A35:O35"/>
    <mergeCell ref="G31:O31"/>
    <mergeCell ref="G32:O32"/>
    <mergeCell ref="A33:O33"/>
    <mergeCell ref="A34:O34"/>
  </mergeCells>
  <printOptions/>
  <pageMargins left="0.2" right="0.2" top="0.75" bottom="0.75" header="0.5" footer="0.5"/>
  <pageSetup horizontalDpi="300" verticalDpi="300" orientation="landscape" r:id="rId1"/>
  <headerFooter alignWithMargins="0">
    <oddFooter>&amp;C&amp;"Times New Roman,Bold"&amp;12T-4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4" sqref="A4:J5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9.5" customHeight="1">
      <c r="A1" s="333" t="s">
        <v>240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19.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</row>
    <row r="3" spans="1:10" ht="19.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</row>
    <row r="4" spans="1:10" ht="19.5" customHeight="1">
      <c r="A4" s="312" t="s">
        <v>58</v>
      </c>
      <c r="B4" s="458"/>
      <c r="C4" s="458"/>
      <c r="D4" s="458"/>
      <c r="E4" s="458"/>
      <c r="F4" s="458"/>
      <c r="G4" s="458"/>
      <c r="H4" s="458"/>
      <c r="I4" s="458"/>
      <c r="J4" s="458"/>
    </row>
    <row r="5" spans="1:10" ht="19.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8" customHeight="1" thickTop="1">
      <c r="A6" s="463"/>
      <c r="B6" s="464"/>
      <c r="C6" s="464"/>
      <c r="D6" s="464"/>
      <c r="E6" s="464"/>
      <c r="F6" s="464"/>
      <c r="G6" s="464"/>
      <c r="H6" s="464"/>
      <c r="I6" s="464"/>
      <c r="J6" s="465"/>
    </row>
    <row r="7" spans="1:10" ht="20.25">
      <c r="A7" s="456" t="s">
        <v>59</v>
      </c>
      <c r="B7" s="427"/>
      <c r="C7" s="427"/>
      <c r="D7" s="427"/>
      <c r="E7" s="427"/>
      <c r="F7" s="427"/>
      <c r="G7" s="427"/>
      <c r="H7" s="427"/>
      <c r="I7" s="427"/>
      <c r="J7" s="457"/>
    </row>
    <row r="8" spans="1:10" ht="13.5" thickBot="1">
      <c r="A8" s="417"/>
      <c r="B8" s="418"/>
      <c r="C8" s="418"/>
      <c r="D8" s="418"/>
      <c r="E8" s="418"/>
      <c r="F8" s="418"/>
      <c r="G8" s="418"/>
      <c r="H8" s="418"/>
      <c r="I8" s="418"/>
      <c r="J8" s="419"/>
    </row>
    <row r="9" spans="1:10" ht="16.5" thickTop="1">
      <c r="A9" s="454"/>
      <c r="B9" s="455"/>
      <c r="C9" s="459"/>
      <c r="D9" s="460"/>
      <c r="E9" s="460"/>
      <c r="F9" s="460"/>
      <c r="G9" s="455"/>
      <c r="H9" s="260" t="s">
        <v>60</v>
      </c>
      <c r="I9" s="427"/>
      <c r="J9" s="277"/>
    </row>
    <row r="10" spans="1:10" ht="15.75">
      <c r="A10" s="270" t="s">
        <v>61</v>
      </c>
      <c r="B10" s="271"/>
      <c r="C10" s="260" t="s">
        <v>62</v>
      </c>
      <c r="D10" s="427"/>
      <c r="E10" s="427"/>
      <c r="F10" s="427"/>
      <c r="G10" s="271"/>
      <c r="H10" s="260" t="s">
        <v>63</v>
      </c>
      <c r="I10" s="427"/>
      <c r="J10" s="277"/>
    </row>
    <row r="11" spans="1:10" ht="16.5" thickBot="1">
      <c r="A11" s="420" t="s">
        <v>64</v>
      </c>
      <c r="B11" s="421"/>
      <c r="C11" s="461"/>
      <c r="D11" s="418"/>
      <c r="E11" s="418"/>
      <c r="F11" s="418"/>
      <c r="G11" s="462"/>
      <c r="H11" s="422" t="s">
        <v>65</v>
      </c>
      <c r="I11" s="423"/>
      <c r="J11" s="424"/>
    </row>
    <row r="12" spans="1:10" ht="16.5" thickTop="1">
      <c r="A12" s="472"/>
      <c r="B12" s="455"/>
      <c r="C12" s="469"/>
      <c r="D12" s="460"/>
      <c r="E12" s="460"/>
      <c r="F12" s="460"/>
      <c r="G12" s="455"/>
      <c r="H12" s="433">
        <v>1610</v>
      </c>
      <c r="I12" s="434"/>
      <c r="J12" s="435"/>
    </row>
    <row r="13" spans="1:10" ht="15.75">
      <c r="A13" s="389" t="s">
        <v>66</v>
      </c>
      <c r="B13" s="390"/>
      <c r="C13" s="471" t="s">
        <v>139</v>
      </c>
      <c r="D13" s="213"/>
      <c r="E13" s="213"/>
      <c r="F13" s="213"/>
      <c r="G13" s="388"/>
      <c r="H13" s="436"/>
      <c r="I13" s="437"/>
      <c r="J13" s="438"/>
    </row>
    <row r="14" spans="1:10" ht="15.75">
      <c r="A14" s="470"/>
      <c r="B14" s="430"/>
      <c r="C14" s="428" t="s">
        <v>67</v>
      </c>
      <c r="D14" s="429"/>
      <c r="E14" s="429"/>
      <c r="F14" s="429"/>
      <c r="G14" s="430"/>
      <c r="H14" s="439"/>
      <c r="I14" s="440"/>
      <c r="J14" s="441"/>
    </row>
    <row r="15" spans="1:10" ht="15.75">
      <c r="A15" s="425"/>
      <c r="B15" s="426"/>
      <c r="C15" s="431"/>
      <c r="D15" s="426"/>
      <c r="E15" s="426"/>
      <c r="F15" s="426"/>
      <c r="G15" s="400"/>
      <c r="H15" s="442">
        <v>1251</v>
      </c>
      <c r="I15" s="443"/>
      <c r="J15" s="444"/>
    </row>
    <row r="16" spans="1:10" ht="15.75">
      <c r="A16" s="389" t="s">
        <v>13</v>
      </c>
      <c r="B16" s="390"/>
      <c r="C16" s="380" t="s">
        <v>68</v>
      </c>
      <c r="D16" s="213"/>
      <c r="E16" s="213"/>
      <c r="F16" s="213"/>
      <c r="G16" s="388"/>
      <c r="H16" s="445"/>
      <c r="I16" s="446"/>
      <c r="J16" s="447"/>
    </row>
    <row r="17" spans="1:10" ht="15.75">
      <c r="A17" s="395"/>
      <c r="B17" s="396"/>
      <c r="C17" s="428" t="s">
        <v>69</v>
      </c>
      <c r="D17" s="429"/>
      <c r="E17" s="429"/>
      <c r="F17" s="429"/>
      <c r="G17" s="430"/>
      <c r="H17" s="448"/>
      <c r="I17" s="449"/>
      <c r="J17" s="450"/>
    </row>
    <row r="18" spans="1:10" ht="12.75">
      <c r="A18" s="399"/>
      <c r="B18" s="400"/>
      <c r="C18" s="431"/>
      <c r="D18" s="426"/>
      <c r="E18" s="426"/>
      <c r="F18" s="426"/>
      <c r="G18" s="400"/>
      <c r="H18" s="442">
        <v>3285</v>
      </c>
      <c r="I18" s="443"/>
      <c r="J18" s="444"/>
    </row>
    <row r="19" spans="1:10" ht="15.75">
      <c r="A19" s="401"/>
      <c r="B19" s="388"/>
      <c r="C19" s="380" t="s">
        <v>71</v>
      </c>
      <c r="D19" s="213"/>
      <c r="E19" s="213"/>
      <c r="F19" s="213"/>
      <c r="G19" s="388"/>
      <c r="H19" s="445"/>
      <c r="I19" s="446"/>
      <c r="J19" s="447"/>
    </row>
    <row r="20" spans="1:10" ht="15.75">
      <c r="A20" s="401"/>
      <c r="B20" s="388"/>
      <c r="C20" s="380" t="s">
        <v>72</v>
      </c>
      <c r="D20" s="213"/>
      <c r="E20" s="213"/>
      <c r="F20" s="213"/>
      <c r="G20" s="388"/>
      <c r="H20" s="445"/>
      <c r="I20" s="446"/>
      <c r="J20" s="447"/>
    </row>
    <row r="21" spans="1:10" ht="15.75">
      <c r="A21" s="389" t="s">
        <v>70</v>
      </c>
      <c r="B21" s="390"/>
      <c r="C21" s="380" t="s">
        <v>136</v>
      </c>
      <c r="D21" s="347"/>
      <c r="E21" s="347"/>
      <c r="F21" s="347"/>
      <c r="G21" s="381"/>
      <c r="H21" s="445"/>
      <c r="I21" s="446"/>
      <c r="J21" s="447"/>
    </row>
    <row r="22" spans="1:10" ht="15.75">
      <c r="A22" s="401"/>
      <c r="B22" s="404"/>
      <c r="C22" s="394" t="s">
        <v>137</v>
      </c>
      <c r="D22" s="213"/>
      <c r="E22" s="213"/>
      <c r="F22" s="213"/>
      <c r="G22" s="388"/>
      <c r="H22" s="445"/>
      <c r="I22" s="446"/>
      <c r="J22" s="447"/>
    </row>
    <row r="23" spans="1:10" ht="12.75">
      <c r="A23" s="401"/>
      <c r="B23" s="404"/>
      <c r="C23" s="406" t="s">
        <v>138</v>
      </c>
      <c r="D23" s="407"/>
      <c r="E23" s="407"/>
      <c r="F23" s="407"/>
      <c r="G23" s="408"/>
      <c r="H23" s="445"/>
      <c r="I23" s="446"/>
      <c r="J23" s="447"/>
    </row>
    <row r="24" spans="1:10" ht="13.5" thickBot="1">
      <c r="A24" s="405"/>
      <c r="B24" s="383"/>
      <c r="C24" s="409"/>
      <c r="D24" s="410"/>
      <c r="E24" s="410"/>
      <c r="F24" s="410"/>
      <c r="G24" s="411"/>
      <c r="H24" s="451"/>
      <c r="I24" s="452"/>
      <c r="J24" s="453"/>
    </row>
    <row r="25" spans="1:10" ht="20.25" thickBot="1" thickTop="1">
      <c r="A25" s="402"/>
      <c r="B25" s="403"/>
      <c r="C25" s="412" t="s">
        <v>135</v>
      </c>
      <c r="D25" s="392"/>
      <c r="E25" s="392"/>
      <c r="F25" s="392"/>
      <c r="G25" s="413"/>
      <c r="H25" s="391" t="s">
        <v>35</v>
      </c>
      <c r="I25" s="392"/>
      <c r="J25" s="393"/>
    </row>
    <row r="26" spans="1:10" ht="16.5" thickTop="1">
      <c r="A26" s="474" t="s">
        <v>214</v>
      </c>
      <c r="B26" s="475"/>
      <c r="C26" s="475"/>
      <c r="D26" s="475"/>
      <c r="E26" s="475"/>
      <c r="F26" s="475"/>
      <c r="G26" s="476"/>
      <c r="H26" s="433">
        <v>46588</v>
      </c>
      <c r="I26" s="434"/>
      <c r="J26" s="435"/>
    </row>
    <row r="27" spans="1:10" ht="18.75">
      <c r="A27" s="480" t="s">
        <v>216</v>
      </c>
      <c r="B27" s="481"/>
      <c r="C27" s="481"/>
      <c r="D27" s="481"/>
      <c r="E27" s="481"/>
      <c r="F27" s="481"/>
      <c r="G27" s="482"/>
      <c r="H27" s="439"/>
      <c r="I27" s="440"/>
      <c r="J27" s="441"/>
    </row>
    <row r="28" spans="1:10" ht="15.75">
      <c r="A28" s="477" t="s">
        <v>203</v>
      </c>
      <c r="B28" s="478"/>
      <c r="C28" s="478"/>
      <c r="D28" s="478"/>
      <c r="E28" s="478"/>
      <c r="F28" s="478"/>
      <c r="G28" s="479"/>
      <c r="H28" s="414">
        <v>2569</v>
      </c>
      <c r="I28" s="415"/>
      <c r="J28" s="416"/>
    </row>
    <row r="29" spans="1:10" ht="15.75">
      <c r="A29" s="425" t="s">
        <v>140</v>
      </c>
      <c r="B29" s="426"/>
      <c r="C29" s="426"/>
      <c r="D29" s="426"/>
      <c r="E29" s="426"/>
      <c r="F29" s="426"/>
      <c r="G29" s="400"/>
      <c r="H29" s="442" t="s">
        <v>234</v>
      </c>
      <c r="I29" s="466"/>
      <c r="J29" s="467"/>
    </row>
    <row r="30" spans="1:10" ht="15.75">
      <c r="A30" s="470" t="s">
        <v>141</v>
      </c>
      <c r="B30" s="429"/>
      <c r="C30" s="429"/>
      <c r="D30" s="429"/>
      <c r="E30" s="429"/>
      <c r="F30" s="429"/>
      <c r="G30" s="430"/>
      <c r="H30" s="439"/>
      <c r="I30" s="440"/>
      <c r="J30" s="441"/>
    </row>
    <row r="31" spans="1:10" ht="15.75">
      <c r="A31" s="32" t="s">
        <v>142</v>
      </c>
      <c r="B31" s="34"/>
      <c r="C31" s="34"/>
      <c r="D31" s="34"/>
      <c r="E31" s="34"/>
      <c r="F31" s="34"/>
      <c r="G31" s="33"/>
      <c r="H31" s="442">
        <v>455</v>
      </c>
      <c r="I31" s="466"/>
      <c r="J31" s="467"/>
    </row>
    <row r="32" spans="1:10" ht="15.75">
      <c r="A32" s="387" t="s">
        <v>143</v>
      </c>
      <c r="B32" s="213"/>
      <c r="C32" s="213"/>
      <c r="D32" s="213"/>
      <c r="E32" s="213"/>
      <c r="F32" s="213"/>
      <c r="G32" s="388"/>
      <c r="H32" s="436"/>
      <c r="I32" s="468"/>
      <c r="J32" s="438"/>
    </row>
    <row r="33" spans="1:10" ht="16.5" thickBot="1">
      <c r="A33" s="382"/>
      <c r="B33" s="383"/>
      <c r="C33" s="383"/>
      <c r="D33" s="383"/>
      <c r="E33" s="383"/>
      <c r="F33" s="383"/>
      <c r="G33" s="384"/>
      <c r="H33" s="385"/>
      <c r="I33" s="383"/>
      <c r="J33" s="386"/>
    </row>
    <row r="34" spans="1:10" ht="16.5" thickTop="1">
      <c r="A34" s="397"/>
      <c r="B34" s="203"/>
      <c r="C34" s="203"/>
      <c r="D34" s="203"/>
      <c r="E34" s="203"/>
      <c r="F34" s="203"/>
      <c r="G34" s="203"/>
      <c r="H34" s="203"/>
      <c r="I34" s="203"/>
      <c r="J34" s="203"/>
    </row>
    <row r="35" spans="1:10" ht="18">
      <c r="A35" s="398" t="s">
        <v>144</v>
      </c>
      <c r="B35" s="213"/>
      <c r="C35" s="213"/>
      <c r="D35" s="213"/>
      <c r="E35" s="213"/>
      <c r="F35" s="213"/>
      <c r="G35" s="213"/>
      <c r="H35" s="213"/>
      <c r="I35" s="213"/>
      <c r="J35" s="213"/>
    </row>
    <row r="36" spans="1:10" ht="15">
      <c r="A36" s="216" t="s">
        <v>145</v>
      </c>
      <c r="B36" s="213"/>
      <c r="C36" s="213"/>
      <c r="D36" s="213"/>
      <c r="E36" s="213"/>
      <c r="F36" s="213"/>
      <c r="G36" s="213"/>
      <c r="H36" s="213"/>
      <c r="I36" s="213"/>
      <c r="J36" s="213"/>
    </row>
    <row r="37" spans="1:10" ht="18">
      <c r="A37" s="473" t="s">
        <v>146</v>
      </c>
      <c r="B37" s="213"/>
      <c r="C37" s="213"/>
      <c r="D37" s="213"/>
      <c r="E37" s="213"/>
      <c r="F37" s="213"/>
      <c r="G37" s="213"/>
      <c r="H37" s="213"/>
      <c r="I37" s="213"/>
      <c r="J37" s="213"/>
    </row>
    <row r="38" spans="1:10" ht="15">
      <c r="A38" s="216" t="s">
        <v>147</v>
      </c>
      <c r="B38" s="213"/>
      <c r="C38" s="213"/>
      <c r="D38" s="213"/>
      <c r="E38" s="213"/>
      <c r="F38" s="213"/>
      <c r="G38" s="213"/>
      <c r="H38" s="213"/>
      <c r="I38" s="213"/>
      <c r="J38" s="213"/>
    </row>
    <row r="39" spans="1:10" ht="15.75">
      <c r="A39" s="261"/>
      <c r="B39" s="214"/>
      <c r="C39" s="214"/>
      <c r="D39" s="214"/>
      <c r="E39" s="214"/>
      <c r="F39" s="214"/>
      <c r="G39" s="214"/>
      <c r="H39" s="214"/>
      <c r="I39" s="214"/>
      <c r="J39" s="214"/>
    </row>
    <row r="40" spans="1:10" ht="15.7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5.75">
      <c r="A41" s="81"/>
      <c r="B41" s="81"/>
      <c r="C41" s="81"/>
      <c r="D41" s="81"/>
      <c r="E41" s="81"/>
      <c r="F41" s="81"/>
      <c r="G41" s="81"/>
      <c r="H41" s="81"/>
      <c r="I41" s="81"/>
      <c r="J41" s="81"/>
    </row>
  </sheetData>
  <sheetProtection password="CA83" sheet="1" objects="1" scenarios="1"/>
  <mergeCells count="59">
    <mergeCell ref="A39:J39"/>
    <mergeCell ref="A37:J37"/>
    <mergeCell ref="A26:G26"/>
    <mergeCell ref="A28:G28"/>
    <mergeCell ref="A30:G30"/>
    <mergeCell ref="A29:G29"/>
    <mergeCell ref="A27:G27"/>
    <mergeCell ref="A6:J6"/>
    <mergeCell ref="H26:J27"/>
    <mergeCell ref="H29:J30"/>
    <mergeCell ref="H31:J32"/>
    <mergeCell ref="C20:G20"/>
    <mergeCell ref="C12:G12"/>
    <mergeCell ref="A14:B14"/>
    <mergeCell ref="C13:G13"/>
    <mergeCell ref="A12:B12"/>
    <mergeCell ref="C14:G14"/>
    <mergeCell ref="A1:J3"/>
    <mergeCell ref="H12:J14"/>
    <mergeCell ref="H15:J17"/>
    <mergeCell ref="H18:J24"/>
    <mergeCell ref="A9:B9"/>
    <mergeCell ref="A7:J7"/>
    <mergeCell ref="A4:J5"/>
    <mergeCell ref="C9:G9"/>
    <mergeCell ref="C11:G11"/>
    <mergeCell ref="A16:B16"/>
    <mergeCell ref="C19:G19"/>
    <mergeCell ref="C16:G16"/>
    <mergeCell ref="C17:G17"/>
    <mergeCell ref="C15:G15"/>
    <mergeCell ref="C18:G18"/>
    <mergeCell ref="A8:J8"/>
    <mergeCell ref="A11:B11"/>
    <mergeCell ref="H11:J11"/>
    <mergeCell ref="A15:B15"/>
    <mergeCell ref="H9:J9"/>
    <mergeCell ref="A10:B10"/>
    <mergeCell ref="C10:G10"/>
    <mergeCell ref="H10:J10"/>
    <mergeCell ref="A13:B13"/>
    <mergeCell ref="A17:B17"/>
    <mergeCell ref="A34:J34"/>
    <mergeCell ref="A35:J35"/>
    <mergeCell ref="A36:J36"/>
    <mergeCell ref="A18:B20"/>
    <mergeCell ref="A25:B25"/>
    <mergeCell ref="A22:B24"/>
    <mergeCell ref="C23:G24"/>
    <mergeCell ref="C25:G25"/>
    <mergeCell ref="H28:J28"/>
    <mergeCell ref="C21:G21"/>
    <mergeCell ref="A38:J38"/>
    <mergeCell ref="A33:G33"/>
    <mergeCell ref="H33:J33"/>
    <mergeCell ref="A32:G32"/>
    <mergeCell ref="A21:B21"/>
    <mergeCell ref="H25:J25"/>
    <mergeCell ref="C22:G22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9.140625" defaultRowHeight="12.75"/>
  <cols>
    <col min="1" max="1" width="90.7109375" style="0" customWidth="1"/>
  </cols>
  <sheetData>
    <row r="1" ht="15.75">
      <c r="A1" s="149" t="s">
        <v>126</v>
      </c>
    </row>
    <row r="2" ht="12.75">
      <c r="A2" s="483"/>
    </row>
    <row r="3" ht="12.75">
      <c r="A3" s="484"/>
    </row>
    <row r="4" ht="12.75">
      <c r="A4" s="484"/>
    </row>
    <row r="5" ht="12.75">
      <c r="A5" s="484"/>
    </row>
    <row r="6" ht="12.75">
      <c r="A6" s="484"/>
    </row>
    <row r="7" ht="12.75">
      <c r="A7" s="484"/>
    </row>
    <row r="8" ht="12.75">
      <c r="A8" s="484"/>
    </row>
    <row r="9" ht="12.75">
      <c r="A9" s="484"/>
    </row>
    <row r="10" ht="12.75">
      <c r="A10" s="484"/>
    </row>
    <row r="11" ht="12.75">
      <c r="A11" s="484"/>
    </row>
    <row r="12" ht="12.75">
      <c r="A12" s="484"/>
    </row>
    <row r="13" ht="12.75">
      <c r="A13" s="484"/>
    </row>
    <row r="14" ht="12.75">
      <c r="A14" s="484"/>
    </row>
    <row r="15" ht="12.75">
      <c r="A15" s="484"/>
    </row>
    <row r="16" ht="12.75">
      <c r="A16" s="484"/>
    </row>
    <row r="17" ht="12.75">
      <c r="A17" s="484"/>
    </row>
    <row r="18" ht="12.75">
      <c r="A18" s="484"/>
    </row>
    <row r="19" ht="12.75">
      <c r="A19" s="484"/>
    </row>
    <row r="20" ht="12.75">
      <c r="A20" s="484"/>
    </row>
    <row r="21" ht="12.75">
      <c r="A21" s="484"/>
    </row>
    <row r="22" ht="12.75">
      <c r="A22" s="484"/>
    </row>
    <row r="23" ht="12.75">
      <c r="A23" s="484"/>
    </row>
    <row r="24" ht="12.75">
      <c r="A24" s="484"/>
    </row>
    <row r="25" ht="19.5" customHeight="1">
      <c r="A25" s="485" t="s">
        <v>161</v>
      </c>
    </row>
    <row r="26" ht="12.75">
      <c r="A26" s="222"/>
    </row>
    <row r="27" ht="19.5" customHeight="1">
      <c r="A27" s="55" t="s">
        <v>160</v>
      </c>
    </row>
    <row r="28" ht="12.75">
      <c r="A28" s="261"/>
    </row>
    <row r="29" ht="12.75">
      <c r="A29" s="214"/>
    </row>
    <row r="30" ht="12.75">
      <c r="A30" s="214"/>
    </row>
    <row r="31" ht="12.75">
      <c r="A31" s="214"/>
    </row>
    <row r="32" ht="12.75">
      <c r="A32" s="214"/>
    </row>
    <row r="33" ht="12.75">
      <c r="A33" s="214"/>
    </row>
    <row r="34" ht="12.75">
      <c r="A34" s="214"/>
    </row>
    <row r="35" ht="12.75">
      <c r="A35" s="214"/>
    </row>
    <row r="36" ht="12.75">
      <c r="A36" s="214"/>
    </row>
    <row r="37" ht="12.75">
      <c r="A37" s="214"/>
    </row>
    <row r="38" ht="12.75">
      <c r="A38" s="214"/>
    </row>
    <row r="39" ht="12.75">
      <c r="A39" s="214"/>
    </row>
    <row r="40" ht="12.75">
      <c r="A40" s="214"/>
    </row>
    <row r="41" ht="12.75">
      <c r="A41" s="214"/>
    </row>
    <row r="42" ht="12.75">
      <c r="A42" s="214"/>
    </row>
    <row r="43" ht="12.75">
      <c r="A43" s="214"/>
    </row>
    <row r="44" ht="12.75">
      <c r="A44" s="214"/>
    </row>
    <row r="45" ht="12.75">
      <c r="A45" s="214"/>
    </row>
    <row r="46" ht="12.75">
      <c r="A46" s="214"/>
    </row>
    <row r="47" ht="12.75">
      <c r="A47" s="214"/>
    </row>
    <row r="48" ht="12.75">
      <c r="A48" s="214"/>
    </row>
    <row r="49" ht="12.75">
      <c r="A49" s="214"/>
    </row>
    <row r="50" ht="12.75">
      <c r="A50" s="214"/>
    </row>
  </sheetData>
  <mergeCells count="3">
    <mergeCell ref="A2:A24"/>
    <mergeCell ref="A28:A50"/>
    <mergeCell ref="A25:A26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workbookViewId="0" topLeftCell="A40">
      <selection activeCell="B52" sqref="B52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.75">
      <c r="A1" s="206" t="s">
        <v>240</v>
      </c>
      <c r="B1" s="497"/>
      <c r="C1" s="497"/>
    </row>
    <row r="2" spans="1:3" ht="15" customHeight="1">
      <c r="A2" s="312" t="s">
        <v>92</v>
      </c>
      <c r="B2" s="313"/>
      <c r="C2" s="313"/>
    </row>
    <row r="3" spans="1:3" ht="15" customHeight="1">
      <c r="A3" s="313"/>
      <c r="B3" s="313"/>
      <c r="C3" s="313"/>
    </row>
    <row r="4" spans="1:3" ht="15" customHeight="1">
      <c r="A4" s="313"/>
      <c r="B4" s="313"/>
      <c r="C4" s="313"/>
    </row>
    <row r="5" spans="1:3" ht="13.5" thickBot="1">
      <c r="A5" s="314"/>
      <c r="B5" s="314"/>
      <c r="C5" s="314"/>
    </row>
    <row r="6" spans="1:3" ht="13.5" thickTop="1">
      <c r="A6" s="346"/>
      <c r="B6" s="203"/>
      <c r="C6" s="236"/>
    </row>
    <row r="7" spans="1:3" ht="20.25">
      <c r="A7" s="456" t="s">
        <v>93</v>
      </c>
      <c r="B7" s="427"/>
      <c r="C7" s="457"/>
    </row>
    <row r="8" spans="1:3" ht="21.75" customHeight="1" thickBot="1">
      <c r="A8" s="498" t="s">
        <v>94</v>
      </c>
      <c r="B8" s="499"/>
      <c r="C8" s="500"/>
    </row>
    <row r="9" spans="1:3" ht="14.25">
      <c r="A9" s="501" t="s">
        <v>182</v>
      </c>
      <c r="B9" s="58" t="s">
        <v>95</v>
      </c>
      <c r="C9" s="503" t="s">
        <v>35</v>
      </c>
    </row>
    <row r="10" spans="1:3" ht="15" thickBot="1">
      <c r="A10" s="502"/>
      <c r="B10" s="24" t="s">
        <v>96</v>
      </c>
      <c r="C10" s="504"/>
    </row>
    <row r="11" spans="1:3" ht="9.75" customHeight="1">
      <c r="A11" s="327" t="s">
        <v>183</v>
      </c>
      <c r="B11" s="489">
        <v>33</v>
      </c>
      <c r="C11" s="492">
        <v>3447</v>
      </c>
    </row>
    <row r="12" spans="1:3" ht="12.75">
      <c r="A12" s="488"/>
      <c r="B12" s="490"/>
      <c r="C12" s="510"/>
    </row>
    <row r="13" spans="1:3" ht="16.5" thickBot="1">
      <c r="A13" s="56" t="s">
        <v>217</v>
      </c>
      <c r="B13" s="491"/>
      <c r="C13" s="494"/>
    </row>
    <row r="14" spans="1:3" ht="9.75" customHeight="1">
      <c r="A14" s="327" t="s">
        <v>218</v>
      </c>
      <c r="B14" s="489">
        <v>8</v>
      </c>
      <c r="C14" s="492">
        <v>455</v>
      </c>
    </row>
    <row r="15" spans="1:3" ht="12.75">
      <c r="A15" s="488"/>
      <c r="B15" s="495"/>
      <c r="C15" s="493"/>
    </row>
    <row r="16" spans="1:3" ht="13.5" thickBot="1">
      <c r="A16" s="59" t="s">
        <v>184</v>
      </c>
      <c r="B16" s="491"/>
      <c r="C16" s="494"/>
    </row>
    <row r="17" spans="1:3" ht="9.75" customHeight="1">
      <c r="A17" s="327" t="s">
        <v>185</v>
      </c>
      <c r="B17" s="489">
        <v>0</v>
      </c>
      <c r="C17" s="492">
        <v>0</v>
      </c>
    </row>
    <row r="18" spans="1:3" ht="12.75">
      <c r="A18" s="488"/>
      <c r="B18" s="495"/>
      <c r="C18" s="493"/>
    </row>
    <row r="19" spans="1:3" ht="13.5" thickBot="1">
      <c r="A19" s="56" t="s">
        <v>219</v>
      </c>
      <c r="B19" s="491"/>
      <c r="C19" s="494"/>
    </row>
    <row r="20" spans="1:3" ht="9.75" customHeight="1">
      <c r="A20" s="327" t="s">
        <v>186</v>
      </c>
      <c r="B20" s="489">
        <v>4</v>
      </c>
      <c r="C20" s="492">
        <v>294.4</v>
      </c>
    </row>
    <row r="21" spans="1:3" ht="12.75">
      <c r="A21" s="488"/>
      <c r="B21" s="495"/>
      <c r="C21" s="493"/>
    </row>
    <row r="22" spans="1:3" ht="13.5" thickBot="1">
      <c r="A22" s="56" t="s">
        <v>219</v>
      </c>
      <c r="B22" s="491"/>
      <c r="C22" s="494"/>
    </row>
    <row r="23" spans="1:3" ht="9.75" customHeight="1">
      <c r="A23" s="327" t="s">
        <v>183</v>
      </c>
      <c r="B23" s="489">
        <v>37</v>
      </c>
      <c r="C23" s="492" t="s">
        <v>235</v>
      </c>
    </row>
    <row r="24" spans="1:3" ht="12.75">
      <c r="A24" s="488"/>
      <c r="B24" s="490"/>
      <c r="C24" s="493"/>
    </row>
    <row r="25" spans="1:3" ht="16.5" thickBot="1">
      <c r="A25" s="56" t="s">
        <v>220</v>
      </c>
      <c r="B25" s="491"/>
      <c r="C25" s="494"/>
    </row>
    <row r="26" spans="1:3" ht="9.75" customHeight="1">
      <c r="A26" s="327" t="s">
        <v>228</v>
      </c>
      <c r="B26" s="489">
        <v>0</v>
      </c>
      <c r="C26" s="492">
        <v>0</v>
      </c>
    </row>
    <row r="27" spans="1:3" ht="12.75">
      <c r="A27" s="488"/>
      <c r="B27" s="495"/>
      <c r="C27" s="493"/>
    </row>
    <row r="28" spans="1:3" ht="13.5" thickBot="1">
      <c r="A28" s="56" t="s">
        <v>187</v>
      </c>
      <c r="B28" s="491"/>
      <c r="C28" s="496"/>
    </row>
    <row r="29" spans="1:3" ht="18" customHeight="1">
      <c r="A29" s="512" t="s">
        <v>188</v>
      </c>
      <c r="B29" s="513"/>
      <c r="C29" s="514"/>
    </row>
    <row r="30" spans="1:3" ht="19.5" customHeight="1">
      <c r="A30" s="29" t="s">
        <v>221</v>
      </c>
      <c r="B30" s="515">
        <v>51</v>
      </c>
      <c r="C30" s="516">
        <v>7259</v>
      </c>
    </row>
    <row r="31" spans="1:3" ht="16.5" thickBot="1">
      <c r="A31" s="56" t="s">
        <v>189</v>
      </c>
      <c r="B31" s="491"/>
      <c r="C31" s="494"/>
    </row>
    <row r="32" spans="1:3" ht="9.75" customHeight="1">
      <c r="A32" s="326" t="s">
        <v>190</v>
      </c>
      <c r="B32" s="489">
        <v>0</v>
      </c>
      <c r="C32" s="492">
        <v>0</v>
      </c>
    </row>
    <row r="33" spans="1:3" ht="12.75">
      <c r="A33" s="488"/>
      <c r="B33" s="490"/>
      <c r="C33" s="511"/>
    </row>
    <row r="34" spans="1:3" ht="13.5" thickBot="1">
      <c r="A34" s="56" t="s">
        <v>222</v>
      </c>
      <c r="B34" s="491"/>
      <c r="C34" s="494"/>
    </row>
    <row r="35" spans="1:3" ht="9.75" customHeight="1">
      <c r="A35" s="326" t="s">
        <v>191</v>
      </c>
      <c r="B35" s="489">
        <v>0</v>
      </c>
      <c r="C35" s="492">
        <v>0</v>
      </c>
    </row>
    <row r="36" spans="1:3" ht="12.75">
      <c r="A36" s="488"/>
      <c r="B36" s="509"/>
      <c r="C36" s="511"/>
    </row>
    <row r="37" spans="1:3" ht="13.5" thickBot="1">
      <c r="A37" s="56" t="s">
        <v>219</v>
      </c>
      <c r="B37" s="491"/>
      <c r="C37" s="494"/>
    </row>
    <row r="38" spans="1:3" ht="9.75" customHeight="1">
      <c r="A38" s="327" t="s">
        <v>192</v>
      </c>
      <c r="B38" s="489" t="s">
        <v>236</v>
      </c>
      <c r="C38" s="492">
        <v>1004</v>
      </c>
    </row>
    <row r="39" spans="1:3" ht="12.75">
      <c r="A39" s="488"/>
      <c r="B39" s="495"/>
      <c r="C39" s="493"/>
    </row>
    <row r="40" spans="1:3" ht="16.5" thickBot="1">
      <c r="A40" s="56" t="s">
        <v>223</v>
      </c>
      <c r="B40" s="491"/>
      <c r="C40" s="494"/>
    </row>
    <row r="41" spans="1:3" ht="9.75" customHeight="1">
      <c r="A41" s="326" t="s">
        <v>224</v>
      </c>
      <c r="B41" s="489">
        <v>39</v>
      </c>
      <c r="C41" s="492">
        <v>6255</v>
      </c>
    </row>
    <row r="42" spans="1:3" ht="12.75">
      <c r="A42" s="488"/>
      <c r="B42" s="495"/>
      <c r="C42" s="493"/>
    </row>
    <row r="43" spans="1:3" ht="16.5" thickBot="1">
      <c r="A43" s="57" t="s">
        <v>193</v>
      </c>
      <c r="B43" s="507"/>
      <c r="C43" s="508"/>
    </row>
    <row r="44" spans="1:3" ht="18" customHeight="1" thickTop="1">
      <c r="A44" s="329" t="s">
        <v>194</v>
      </c>
      <c r="B44" s="213"/>
      <c r="C44" s="221"/>
    </row>
    <row r="45" spans="1:3" ht="15.75">
      <c r="A45" s="329" t="s">
        <v>195</v>
      </c>
      <c r="B45" s="505"/>
      <c r="C45" s="506"/>
    </row>
    <row r="46" spans="1:3" ht="15.75">
      <c r="A46" s="329" t="s">
        <v>196</v>
      </c>
      <c r="B46" s="213"/>
      <c r="C46" s="221"/>
    </row>
    <row r="47" spans="1:3" ht="15.75" customHeight="1">
      <c r="A47" s="329" t="s">
        <v>197</v>
      </c>
      <c r="B47" s="213"/>
      <c r="C47" s="221"/>
    </row>
    <row r="48" spans="1:3" ht="22.5" customHeight="1">
      <c r="A48" s="627" t="s">
        <v>247</v>
      </c>
      <c r="C48" s="201"/>
    </row>
    <row r="49" spans="1:3" s="202" customFormat="1" ht="44.25" customHeight="1" thickBot="1">
      <c r="A49" s="626" t="s">
        <v>246</v>
      </c>
      <c r="B49" s="486"/>
      <c r="C49" s="487"/>
    </row>
    <row r="50" ht="13.5" thickTop="1"/>
  </sheetData>
  <sheetProtection/>
  <mergeCells count="45">
    <mergeCell ref="C35:C37"/>
    <mergeCell ref="B38:B40"/>
    <mergeCell ref="C38:C40"/>
    <mergeCell ref="B20:B22"/>
    <mergeCell ref="C20:C22"/>
    <mergeCell ref="C32:C34"/>
    <mergeCell ref="B32:B34"/>
    <mergeCell ref="A29:C29"/>
    <mergeCell ref="B30:B31"/>
    <mergeCell ref="C30:C31"/>
    <mergeCell ref="C11:C13"/>
    <mergeCell ref="B14:B16"/>
    <mergeCell ref="C14:C16"/>
    <mergeCell ref="B17:B19"/>
    <mergeCell ref="C17:C19"/>
    <mergeCell ref="A44:C44"/>
    <mergeCell ref="A45:C45"/>
    <mergeCell ref="A46:C46"/>
    <mergeCell ref="A32:A33"/>
    <mergeCell ref="A38:A39"/>
    <mergeCell ref="A35:A36"/>
    <mergeCell ref="A41:A42"/>
    <mergeCell ref="B41:B43"/>
    <mergeCell ref="C41:C43"/>
    <mergeCell ref="B35:B37"/>
    <mergeCell ref="A1:C1"/>
    <mergeCell ref="A6:C6"/>
    <mergeCell ref="A20:A21"/>
    <mergeCell ref="A23:A24"/>
    <mergeCell ref="A7:C7"/>
    <mergeCell ref="A8:C8"/>
    <mergeCell ref="A9:A10"/>
    <mergeCell ref="C9:C10"/>
    <mergeCell ref="A2:C5"/>
    <mergeCell ref="B11:B13"/>
    <mergeCell ref="A49:C49"/>
    <mergeCell ref="A11:A12"/>
    <mergeCell ref="A14:A15"/>
    <mergeCell ref="A17:A18"/>
    <mergeCell ref="A47:C47"/>
    <mergeCell ref="A26:A27"/>
    <mergeCell ref="B23:B25"/>
    <mergeCell ref="C23:C25"/>
    <mergeCell ref="B26:B28"/>
    <mergeCell ref="C26:C28"/>
  </mergeCells>
  <printOptions/>
  <pageMargins left="0.97" right="0.97" top="0.75" bottom="0.75" header="0.5" footer="0.5"/>
  <pageSetup fitToHeight="1" fitToWidth="1" horizontalDpi="600" verticalDpi="600" orientation="portrait" scale="98" r:id="rId1"/>
  <headerFooter alignWithMargins="0">
    <oddFooter>&amp;C&amp;"Times New Roman,Bold"&amp;12T-7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A15" sqref="A15:B17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2.75">
      <c r="A1" s="333" t="s">
        <v>240</v>
      </c>
      <c r="B1" s="333"/>
      <c r="C1" s="333"/>
    </row>
    <row r="2" spans="1:3" ht="12.75">
      <c r="A2" s="432"/>
      <c r="B2" s="432"/>
      <c r="C2" s="432"/>
    </row>
    <row r="3" spans="1:3" ht="12.75">
      <c r="A3" s="432"/>
      <c r="B3" s="432"/>
      <c r="C3" s="432"/>
    </row>
    <row r="4" spans="1:3" ht="34.5" customHeight="1">
      <c r="A4" s="432"/>
      <c r="B4" s="432"/>
      <c r="C4" s="432"/>
    </row>
    <row r="5" spans="1:3" ht="30" customHeight="1">
      <c r="A5" s="432"/>
      <c r="B5" s="432"/>
      <c r="C5" s="432"/>
    </row>
    <row r="6" spans="1:3" ht="24.75" customHeight="1">
      <c r="A6" s="432"/>
      <c r="B6" s="432"/>
      <c r="C6" s="432"/>
    </row>
    <row r="7" spans="1:3" ht="12.75">
      <c r="A7" s="432"/>
      <c r="B7" s="432"/>
      <c r="C7" s="432"/>
    </row>
    <row r="8" spans="1:3" ht="12.75">
      <c r="A8" s="432"/>
      <c r="B8" s="432"/>
      <c r="C8" s="432"/>
    </row>
    <row r="9" spans="1:3" ht="19.5" customHeight="1">
      <c r="A9" s="341" t="s">
        <v>73</v>
      </c>
      <c r="B9" s="519"/>
      <c r="C9" s="520"/>
    </row>
    <row r="10" spans="1:3" ht="19.5" customHeight="1" thickBot="1">
      <c r="A10" s="521"/>
      <c r="B10" s="521"/>
      <c r="C10" s="521"/>
    </row>
    <row r="11" spans="1:3" ht="13.5" customHeight="1" thickTop="1">
      <c r="A11" s="557" t="s">
        <v>241</v>
      </c>
      <c r="B11" s="558"/>
      <c r="C11" s="559"/>
    </row>
    <row r="12" spans="1:3" ht="12.75">
      <c r="A12" s="560"/>
      <c r="B12" s="561"/>
      <c r="C12" s="562"/>
    </row>
    <row r="13" spans="1:3" ht="18.75">
      <c r="A13" s="522" t="s">
        <v>74</v>
      </c>
      <c r="B13" s="523"/>
      <c r="C13" s="524"/>
    </row>
    <row r="14" spans="1:3" ht="13.5" thickBot="1">
      <c r="A14" s="284"/>
      <c r="B14" s="563"/>
      <c r="C14" s="564"/>
    </row>
    <row r="15" spans="1:3" ht="12.75">
      <c r="A15" s="528" t="s">
        <v>75</v>
      </c>
      <c r="B15" s="529"/>
      <c r="C15" s="525" t="s">
        <v>225</v>
      </c>
    </row>
    <row r="16" spans="1:3" ht="12.75">
      <c r="A16" s="530"/>
      <c r="B16" s="531"/>
      <c r="C16" s="526"/>
    </row>
    <row r="17" spans="1:3" ht="13.5" thickBot="1">
      <c r="A17" s="532"/>
      <c r="B17" s="533"/>
      <c r="C17" s="527"/>
    </row>
    <row r="18" spans="1:3" ht="12.75">
      <c r="A18" s="540" t="s">
        <v>76</v>
      </c>
      <c r="B18" s="541"/>
      <c r="C18" s="543">
        <v>9.5</v>
      </c>
    </row>
    <row r="19" spans="1:3" ht="12.75">
      <c r="A19" s="542"/>
      <c r="B19" s="518"/>
      <c r="C19" s="544"/>
    </row>
    <row r="20" spans="1:3" ht="12.75">
      <c r="A20" s="550" t="s">
        <v>77</v>
      </c>
      <c r="B20" s="518"/>
      <c r="C20" s="545"/>
    </row>
    <row r="21" spans="1:3" ht="12.75">
      <c r="A21" s="551"/>
      <c r="B21" s="552"/>
      <c r="C21" s="546"/>
    </row>
    <row r="22" spans="1:3" ht="12.75">
      <c r="A22" s="553" t="s">
        <v>78</v>
      </c>
      <c r="B22" s="554"/>
      <c r="C22" s="547">
        <v>11.5</v>
      </c>
    </row>
    <row r="23" spans="1:3" ht="12.75">
      <c r="A23" s="551"/>
      <c r="B23" s="552"/>
      <c r="C23" s="548"/>
    </row>
    <row r="24" spans="1:3" ht="12.75">
      <c r="A24" s="553" t="s">
        <v>79</v>
      </c>
      <c r="B24" s="554"/>
      <c r="C24" s="547">
        <v>5</v>
      </c>
    </row>
    <row r="25" spans="1:3" ht="13.5" thickBot="1">
      <c r="A25" s="555"/>
      <c r="B25" s="556"/>
      <c r="C25" s="549"/>
    </row>
    <row r="26" spans="1:3" ht="16.5" thickTop="1">
      <c r="A26" s="534" t="s">
        <v>80</v>
      </c>
      <c r="B26" s="535"/>
      <c r="C26" s="144">
        <f>SUM(C18:C24)</f>
        <v>26</v>
      </c>
    </row>
    <row r="27" spans="1:3" ht="15.75">
      <c r="A27" s="517"/>
      <c r="B27" s="518"/>
      <c r="C27" s="142"/>
    </row>
    <row r="28" spans="1:3" ht="16.5" thickBot="1">
      <c r="A28" s="538" t="s">
        <v>81</v>
      </c>
      <c r="B28" s="539"/>
      <c r="C28" s="145">
        <v>17.05</v>
      </c>
    </row>
    <row r="29" spans="1:3" ht="19.5" customHeight="1" thickBot="1" thickTop="1">
      <c r="A29" s="536" t="s">
        <v>162</v>
      </c>
      <c r="B29" s="537"/>
      <c r="C29" s="143">
        <f>SUM(C26:C28)</f>
        <v>43.05</v>
      </c>
    </row>
    <row r="30" spans="1:3" ht="13.5" thickTop="1">
      <c r="A30" s="334"/>
      <c r="B30" s="464"/>
      <c r="C30" s="464"/>
    </row>
    <row r="31" spans="1:3" ht="12.75">
      <c r="A31" s="214"/>
      <c r="B31" s="214"/>
      <c r="C31" s="214"/>
    </row>
    <row r="32" spans="1:3" ht="12.75">
      <c r="A32" s="214"/>
      <c r="B32" s="214"/>
      <c r="C32" s="214"/>
    </row>
    <row r="33" spans="1:3" ht="12.75">
      <c r="A33" s="214"/>
      <c r="B33" s="214"/>
      <c r="C33" s="214"/>
    </row>
    <row r="34" spans="1:3" ht="12.75">
      <c r="A34" s="214"/>
      <c r="B34" s="214"/>
      <c r="C34" s="214"/>
    </row>
    <row r="35" spans="1:3" ht="12.75">
      <c r="A35" s="214"/>
      <c r="B35" s="214"/>
      <c r="C35" s="214"/>
    </row>
    <row r="36" spans="1:3" ht="12.75">
      <c r="A36" s="214"/>
      <c r="B36" s="214"/>
      <c r="C36" s="214"/>
    </row>
    <row r="37" spans="1:3" ht="12.75">
      <c r="A37" s="214"/>
      <c r="B37" s="214"/>
      <c r="C37" s="214"/>
    </row>
    <row r="38" spans="1:3" ht="12.75">
      <c r="A38" s="214"/>
      <c r="B38" s="214"/>
      <c r="C38" s="214"/>
    </row>
    <row r="39" spans="1:3" ht="12.75">
      <c r="A39" s="214"/>
      <c r="B39" s="214"/>
      <c r="C39" s="214"/>
    </row>
    <row r="40" spans="1:3" ht="12.75">
      <c r="A40" s="214"/>
      <c r="B40" s="214"/>
      <c r="C40" s="214"/>
    </row>
    <row r="41" spans="1:3" ht="12.75">
      <c r="A41" s="213"/>
      <c r="B41" s="213"/>
      <c r="C41" s="213"/>
    </row>
    <row r="42" spans="1:3" ht="12.75">
      <c r="A42" s="213"/>
      <c r="B42" s="213"/>
      <c r="C42" s="213"/>
    </row>
    <row r="43" spans="1:3" ht="12.75">
      <c r="A43" s="213"/>
      <c r="B43" s="213"/>
      <c r="C43" s="213"/>
    </row>
    <row r="44" spans="1:3" ht="12.75">
      <c r="A44" s="213"/>
      <c r="B44" s="213"/>
      <c r="C44" s="213"/>
    </row>
  </sheetData>
  <sheetProtection password="CA83" sheet="1" objects="1" scenarios="1"/>
  <mergeCells count="19">
    <mergeCell ref="A1:C8"/>
    <mergeCell ref="C18:C21"/>
    <mergeCell ref="C22:C23"/>
    <mergeCell ref="C24:C25"/>
    <mergeCell ref="A20:B21"/>
    <mergeCell ref="A22:B23"/>
    <mergeCell ref="A24:B25"/>
    <mergeCell ref="A11:C12"/>
    <mergeCell ref="A14:C14"/>
    <mergeCell ref="A27:B27"/>
    <mergeCell ref="A30:C44"/>
    <mergeCell ref="A9:C10"/>
    <mergeCell ref="A13:C13"/>
    <mergeCell ref="C15:C17"/>
    <mergeCell ref="A15:B17"/>
    <mergeCell ref="A26:B26"/>
    <mergeCell ref="A29:B29"/>
    <mergeCell ref="A28:B28"/>
    <mergeCell ref="A18:B19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7" sqref="A17:C17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15.75">
      <c r="A1" s="206" t="s">
        <v>240</v>
      </c>
      <c r="B1" s="206"/>
      <c r="C1" s="206"/>
    </row>
    <row r="2" spans="1:3" ht="12.75" customHeight="1">
      <c r="A2" s="565"/>
      <c r="B2" s="565"/>
      <c r="C2" s="565"/>
    </row>
    <row r="3" spans="1:3" ht="12.75">
      <c r="A3" s="565"/>
      <c r="B3" s="565"/>
      <c r="C3" s="565"/>
    </row>
    <row r="4" spans="1:3" ht="12.75">
      <c r="A4" s="565"/>
      <c r="B4" s="565"/>
      <c r="C4" s="565"/>
    </row>
    <row r="5" spans="1:3" ht="12.75">
      <c r="A5" s="213"/>
      <c r="B5" s="213"/>
      <c r="C5" s="213"/>
    </row>
    <row r="6" spans="1:3" ht="12.75">
      <c r="A6" s="213"/>
      <c r="B6" s="213"/>
      <c r="C6" s="213"/>
    </row>
    <row r="7" spans="1:3" ht="12.75">
      <c r="A7" s="213"/>
      <c r="B7" s="213"/>
      <c r="C7" s="213"/>
    </row>
    <row r="8" spans="1:3" ht="12.75">
      <c r="A8" s="213"/>
      <c r="B8" s="213"/>
      <c r="C8" s="213"/>
    </row>
    <row r="9" spans="1:3" ht="12.75">
      <c r="A9" s="213"/>
      <c r="B9" s="213"/>
      <c r="C9" s="213"/>
    </row>
    <row r="10" spans="1:3" ht="12.75">
      <c r="A10" s="213"/>
      <c r="B10" s="213"/>
      <c r="C10" s="213"/>
    </row>
    <row r="11" spans="1:3" ht="20.25" customHeight="1">
      <c r="A11" s="341" t="s">
        <v>82</v>
      </c>
      <c r="B11" s="341"/>
      <c r="C11" s="341"/>
    </row>
    <row r="12" spans="1:3" ht="20.25" customHeight="1">
      <c r="A12" s="432"/>
      <c r="B12" s="432"/>
      <c r="C12" s="432"/>
    </row>
    <row r="13" spans="1:3" ht="13.5" thickBot="1">
      <c r="A13" s="410"/>
      <c r="B13" s="410"/>
      <c r="C13" s="410"/>
    </row>
    <row r="14" spans="1:3" ht="34.5" customHeight="1" thickTop="1">
      <c r="A14" s="557" t="s">
        <v>242</v>
      </c>
      <c r="B14" s="569"/>
      <c r="C14" s="570"/>
    </row>
    <row r="15" spans="1:3" ht="20.25">
      <c r="A15" s="456" t="s">
        <v>83</v>
      </c>
      <c r="B15" s="427"/>
      <c r="C15" s="457"/>
    </row>
    <row r="16" spans="1:3" ht="15.75">
      <c r="A16" s="270" t="s">
        <v>84</v>
      </c>
      <c r="B16" s="305"/>
      <c r="C16" s="571"/>
    </row>
    <row r="17" spans="1:3" ht="30" customHeight="1">
      <c r="A17" s="522" t="s">
        <v>225</v>
      </c>
      <c r="B17" s="427"/>
      <c r="C17" s="457"/>
    </row>
    <row r="18" spans="1:3" ht="19.5" thickBot="1">
      <c r="A18" s="566"/>
      <c r="B18" s="567"/>
      <c r="C18" s="568"/>
    </row>
    <row r="19" spans="1:3" ht="16.5" thickTop="1">
      <c r="A19" s="60" t="s">
        <v>166</v>
      </c>
      <c r="B19" s="61" t="s">
        <v>85</v>
      </c>
      <c r="C19" s="63" t="s">
        <v>86</v>
      </c>
    </row>
    <row r="20" spans="1:3" ht="15.75">
      <c r="A20" s="12" t="s">
        <v>165</v>
      </c>
      <c r="B20" s="14" t="s">
        <v>88</v>
      </c>
      <c r="C20" s="64" t="s">
        <v>163</v>
      </c>
    </row>
    <row r="21" spans="1:3" ht="16.5" thickBot="1">
      <c r="A21" s="12" t="s">
        <v>87</v>
      </c>
      <c r="B21" s="14" t="s">
        <v>89</v>
      </c>
      <c r="C21" s="64" t="s">
        <v>164</v>
      </c>
    </row>
    <row r="22" spans="1:3" ht="15.75" customHeight="1">
      <c r="A22" s="123"/>
      <c r="B22" s="124"/>
      <c r="C22" s="125"/>
    </row>
    <row r="23" spans="1:3" ht="15.75" customHeight="1">
      <c r="A23" s="126"/>
      <c r="B23" s="127"/>
      <c r="C23" s="128"/>
    </row>
    <row r="24" spans="1:3" ht="15.75" customHeight="1">
      <c r="A24" s="146" t="s">
        <v>90</v>
      </c>
      <c r="B24" s="147">
        <v>1.06</v>
      </c>
      <c r="C24" s="148">
        <v>49.53</v>
      </c>
    </row>
    <row r="25" spans="1:3" ht="15.75" customHeight="1">
      <c r="A25" s="129"/>
      <c r="B25" s="127"/>
      <c r="C25" s="128"/>
    </row>
    <row r="26" spans="1:3" ht="15.75" customHeight="1">
      <c r="A26" s="146" t="s">
        <v>91</v>
      </c>
      <c r="B26" s="147">
        <v>0.04</v>
      </c>
      <c r="C26" s="148">
        <v>100</v>
      </c>
    </row>
    <row r="27" spans="1:3" ht="15.75" customHeight="1">
      <c r="A27" s="129"/>
      <c r="B27" s="127"/>
      <c r="C27" s="128"/>
    </row>
    <row r="28" spans="1:3" ht="15.75" customHeight="1" thickBot="1">
      <c r="A28" s="130"/>
      <c r="B28" s="132"/>
      <c r="C28" s="133"/>
    </row>
    <row r="29" spans="1:3" ht="19.5" customHeight="1" thickBot="1">
      <c r="A29" s="131" t="s">
        <v>11</v>
      </c>
      <c r="B29" s="134">
        <f>SUM(B24+B26)</f>
        <v>1.1</v>
      </c>
      <c r="C29" s="62"/>
    </row>
    <row r="30" spans="1:3" ht="13.5" thickTop="1">
      <c r="A30" s="334"/>
      <c r="B30" s="203"/>
      <c r="C30" s="203"/>
    </row>
    <row r="31" spans="1:3" ht="12.75">
      <c r="A31" s="213"/>
      <c r="B31" s="213"/>
      <c r="C31" s="213"/>
    </row>
    <row r="32" spans="1:3" ht="12.75">
      <c r="A32" s="213"/>
      <c r="B32" s="213"/>
      <c r="C32" s="213"/>
    </row>
    <row r="33" spans="1:3" ht="12.75">
      <c r="A33" s="213"/>
      <c r="B33" s="213"/>
      <c r="C33" s="213"/>
    </row>
    <row r="34" spans="1:3" ht="12.75">
      <c r="A34" s="213"/>
      <c r="B34" s="213"/>
      <c r="C34" s="213"/>
    </row>
    <row r="35" spans="1:3" ht="12.75">
      <c r="A35" s="213"/>
      <c r="B35" s="213"/>
      <c r="C35" s="213"/>
    </row>
    <row r="36" spans="1:3" ht="12.75">
      <c r="A36" s="213"/>
      <c r="B36" s="213"/>
      <c r="C36" s="213"/>
    </row>
    <row r="37" spans="1:3" ht="12.75">
      <c r="A37" s="213"/>
      <c r="B37" s="213"/>
      <c r="C37" s="213"/>
    </row>
    <row r="38" spans="1:3" ht="12.75">
      <c r="A38" s="213"/>
      <c r="B38" s="213"/>
      <c r="C38" s="213"/>
    </row>
    <row r="39" spans="1:3" ht="12.75">
      <c r="A39" s="213"/>
      <c r="B39" s="213"/>
      <c r="C39" s="213"/>
    </row>
    <row r="40" spans="1:3" ht="12.75">
      <c r="A40" s="213"/>
      <c r="B40" s="213"/>
      <c r="C40" s="213"/>
    </row>
    <row r="41" spans="1:3" ht="12.75">
      <c r="A41" s="213"/>
      <c r="B41" s="213"/>
      <c r="C41" s="213"/>
    </row>
  </sheetData>
  <sheetProtection password="CA83" sheet="1" objects="1" scenarios="1"/>
  <mergeCells count="9">
    <mergeCell ref="A30:C41"/>
    <mergeCell ref="A2:C10"/>
    <mergeCell ref="A11:C13"/>
    <mergeCell ref="A1:C1"/>
    <mergeCell ref="A18:C18"/>
    <mergeCell ref="A17:C17"/>
    <mergeCell ref="A14:C14"/>
    <mergeCell ref="A15:C15"/>
    <mergeCell ref="A16:C16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wchaney</cp:lastModifiedBy>
  <cp:lastPrinted>2004-08-17T12:23:54Z</cp:lastPrinted>
  <dcterms:created xsi:type="dcterms:W3CDTF">2001-07-19T14:35:59Z</dcterms:created>
  <dcterms:modified xsi:type="dcterms:W3CDTF">2004-08-17T12:24:26Z</dcterms:modified>
  <cp:category/>
  <cp:version/>
  <cp:contentType/>
  <cp:contentStatus/>
</cp:coreProperties>
</file>