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<sst xmlns="http://schemas.openxmlformats.org/spreadsheetml/2006/main" count="21" uniqueCount="20">
  <si>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Change between</t>
  </si>
  <si>
    <t>FY 2004 Estimate</t>
  </si>
  <si>
    <t>FY 2003</t>
  </si>
  <si>
    <t>FY 2004</t>
  </si>
  <si>
    <t>&amp; FY 2004 Request</t>
  </si>
  <si>
    <t>Actual</t>
  </si>
  <si>
    <t>Request</t>
  </si>
  <si>
    <t>Estimate</t>
  </si>
  <si>
    <t>Amount</t>
  </si>
  <si>
    <t>Percent</t>
  </si>
  <si>
    <t>Research &amp; Related Activities</t>
  </si>
  <si>
    <t>Education &amp; Human Resources</t>
  </si>
  <si>
    <t>Major Research Equipment</t>
  </si>
  <si>
    <t>Salaries &amp; Expenses</t>
  </si>
  <si>
    <t>National Science Board</t>
  </si>
  <si>
    <t>N/A</t>
  </si>
  <si>
    <t>Office of Inspector General</t>
  </si>
  <si>
    <t>Total, NSF</t>
  </si>
  <si>
    <t>Changes Between FY 2004 Request and FY 2004 Estimate</t>
  </si>
  <si>
    <t>(Dollars in Millions)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</si>
</sst>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7" xfId="19" applyNumberFormat="1" applyFont="1" applyBorder="1" applyAlignment="1">
      <alignment/>
    </xf>
    <xf numFmtId="164" fontId="1" fillId="0" borderId="7" xfId="19" applyNumberFormat="1" applyFont="1" applyBorder="1" applyAlignment="1">
      <alignment horizontal="right"/>
    </xf>
    <xf numFmtId="40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4" fontId="1" fillId="0" borderId="6" xfId="19" applyNumberFormat="1" applyFont="1" applyBorder="1" applyAlignment="1">
      <alignment/>
    </xf>
    <xf numFmtId="0" fontId="1" fillId="0" borderId="8" xfId="0" applyFont="1" applyBorder="1" applyAlignment="1">
      <alignment/>
    </xf>
    <xf numFmtId="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10" xfId="19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workbookViewId="0" topLeftCell="A1">
      <selection activeCell="C2" sqref="C2"/>
    </sheetView>
  </sheetViews>
  <sheetFormatPr defaultColWidth="9.140625" defaultRowHeight="12.75"/>
  <cols>
    <col min="1" max="1" width="0.85546875" style="1" customWidth="1"/>
    <col min="2" max="2" width="30.8515625" style="1" customWidth="1"/>
    <col min="3" max="3" width="9.57421875" style="1" customWidth="1"/>
    <col min="4" max="4" width="10.7109375" style="1" customWidth="1"/>
    <col min="5" max="5" width="10.28125" style="1" bestFit="1" customWidth="1"/>
    <col min="6" max="6" width="12.421875" style="1" customWidth="1"/>
    <col min="7" max="7" width="11.421875" style="1" customWidth="1"/>
    <col min="8" max="8" width="0.85546875" style="1" customWidth="1"/>
    <col min="9" max="16384" width="5.8515625" style="1" customWidth="1"/>
  </cols>
  <sheetData>
    <row r="1" ht="15">
      <c r="B1" s="20" t="s">
        <v>18</v>
      </c>
    </row>
    <row r="2" ht="15">
      <c r="B2" s="21" t="s">
        <v>19</v>
      </c>
    </row>
    <row r="3" ht="3.75" customHeight="1" thickBot="1"/>
    <row r="4" spans="2:7" ht="17.25" customHeight="1" thickTop="1">
      <c r="B4" s="2"/>
      <c r="C4" s="3"/>
      <c r="D4" s="3"/>
      <c r="E4" s="3"/>
      <c r="F4" s="22" t="s">
        <v>0</v>
      </c>
      <c r="G4" s="23"/>
    </row>
    <row r="5" spans="2:7" ht="15">
      <c r="B5" s="4"/>
      <c r="C5" s="5"/>
      <c r="D5" s="5"/>
      <c r="E5" s="5"/>
      <c r="F5" s="24" t="s">
        <v>1</v>
      </c>
      <c r="G5" s="25"/>
    </row>
    <row r="6" spans="2:7" ht="12.75" customHeight="1">
      <c r="B6" s="4"/>
      <c r="C6" s="5" t="s">
        <v>2</v>
      </c>
      <c r="D6" s="5" t="s">
        <v>3</v>
      </c>
      <c r="E6" s="5" t="s">
        <v>3</v>
      </c>
      <c r="F6" s="24" t="s">
        <v>4</v>
      </c>
      <c r="G6" s="25"/>
    </row>
    <row r="7" spans="2:7" ht="12.75" customHeight="1">
      <c r="B7" s="6"/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</row>
    <row r="8" spans="2:7" ht="19.5" customHeight="1">
      <c r="B8" s="4" t="s">
        <v>10</v>
      </c>
      <c r="C8" s="9">
        <v>4054.43468</v>
      </c>
      <c r="D8" s="9">
        <v>4106.36</v>
      </c>
      <c r="E8" s="9">
        <v>4251.36</v>
      </c>
      <c r="F8" s="10">
        <f aca="true" t="shared" si="0" ref="F8:F13">(E8-D8)</f>
        <v>145</v>
      </c>
      <c r="G8" s="11">
        <f>F8/D8</f>
        <v>0.03531107842468756</v>
      </c>
    </row>
    <row r="9" spans="2:7" ht="14.25" customHeight="1">
      <c r="B9" s="4" t="s">
        <v>11</v>
      </c>
      <c r="C9" s="9">
        <v>934.87913</v>
      </c>
      <c r="D9" s="9">
        <v>938.04</v>
      </c>
      <c r="E9" s="9">
        <v>938.98</v>
      </c>
      <c r="F9" s="10">
        <f t="shared" si="0"/>
        <v>0.9400000000000546</v>
      </c>
      <c r="G9" s="11">
        <f>F9/D9</f>
        <v>0.0010020894631359587</v>
      </c>
    </row>
    <row r="10" spans="2:7" ht="14.25" customHeight="1">
      <c r="B10" s="4" t="s">
        <v>12</v>
      </c>
      <c r="C10" s="9">
        <v>179.03</v>
      </c>
      <c r="D10" s="9">
        <v>202.33</v>
      </c>
      <c r="E10" s="9">
        <v>154.97</v>
      </c>
      <c r="F10" s="10">
        <f t="shared" si="0"/>
        <v>-47.360000000000014</v>
      </c>
      <c r="G10" s="11">
        <f>F10/D10</f>
        <v>-0.23407304897939016</v>
      </c>
    </row>
    <row r="11" spans="2:7" ht="14.25" customHeight="1">
      <c r="B11" s="4" t="s">
        <v>13</v>
      </c>
      <c r="C11" s="9">
        <v>189.42</v>
      </c>
      <c r="D11" s="9">
        <v>225.7</v>
      </c>
      <c r="E11" s="9">
        <v>218.7</v>
      </c>
      <c r="F11" s="10">
        <f t="shared" si="0"/>
        <v>-7</v>
      </c>
      <c r="G11" s="11">
        <f>F11/D11</f>
        <v>-0.031014621178555607</v>
      </c>
    </row>
    <row r="12" spans="2:7" ht="14.25" customHeight="1">
      <c r="B12" s="4" t="s">
        <v>14</v>
      </c>
      <c r="C12" s="9">
        <v>2.88</v>
      </c>
      <c r="D12" s="9">
        <v>0</v>
      </c>
      <c r="E12" s="9">
        <v>3.88</v>
      </c>
      <c r="F12" s="10">
        <f t="shared" si="0"/>
        <v>3.88</v>
      </c>
      <c r="G12" s="12" t="s">
        <v>15</v>
      </c>
    </row>
    <row r="13" spans="2:7" ht="14.25" customHeight="1">
      <c r="B13" s="6" t="s">
        <v>16</v>
      </c>
      <c r="C13" s="13">
        <v>8.7</v>
      </c>
      <c r="D13" s="13">
        <v>8.77</v>
      </c>
      <c r="E13" s="13">
        <v>9.94</v>
      </c>
      <c r="F13" s="14">
        <f t="shared" si="0"/>
        <v>1.17</v>
      </c>
      <c r="G13" s="15">
        <f>F13/D13</f>
        <v>0.13340935005701254</v>
      </c>
    </row>
    <row r="14" spans="2:7" ht="21" customHeight="1" thickBot="1">
      <c r="B14" s="16" t="s">
        <v>17</v>
      </c>
      <c r="C14" s="17">
        <v>5369.34</v>
      </c>
      <c r="D14" s="17">
        <v>5481.2</v>
      </c>
      <c r="E14" s="17">
        <v>5577.83</v>
      </c>
      <c r="F14" s="18">
        <f>SUM(E14-D14)</f>
        <v>96.63000000000011</v>
      </c>
      <c r="G14" s="19">
        <f>F14/D14</f>
        <v>0.017629351236955432</v>
      </c>
    </row>
    <row r="15" ht="4.5" customHeight="1" thickTop="1"/>
  </sheetData>
  <mergeCells count="3">
    <mergeCell ref="F4:G4"/>
    <mergeCell ref="F5:G5"/>
    <mergeCell ref="F6:G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DCOLEMAN</cp:lastModifiedBy>
  <dcterms:created xsi:type="dcterms:W3CDTF">2004-02-02T19:08:14Z</dcterms:created>
  <dcterms:modified xsi:type="dcterms:W3CDTF">2004-02-02T19:49:25Z</dcterms:modified>
  <cp:category/>
  <cp:version/>
  <cp:contentType/>
  <cp:contentStatus/>
</cp:coreProperties>
</file>