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305" windowWidth="13740" windowHeight="7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<sst xmlns="http://schemas.openxmlformats.org/spreadsheetml/2006/main" count="19" uniqueCount="18">
  <si>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 xml:space="preserve">Summary of Organizational Excellence </t>
  </si>
  <si>
    <t>(Dollars in Millions)</t>
  </si>
  <si>
    <t>Change over</t>
  </si>
  <si>
    <t>FY 2003</t>
  </si>
  <si>
    <t>FY 2004</t>
  </si>
  <si>
    <t>FY 2005</t>
  </si>
  <si>
    <t>Actual</t>
  </si>
  <si>
    <t>Estimate</t>
  </si>
  <si>
    <t>Request</t>
  </si>
  <si>
    <t>Amount</t>
  </si>
  <si>
    <t>Percent</t>
  </si>
  <si>
    <t xml:space="preserve">  Human Capital</t>
  </si>
  <si>
    <t xml:space="preserve">  Business Analysis</t>
  </si>
  <si>
    <t xml:space="preserve">  Technology and Tools</t>
  </si>
  <si>
    <t xml:space="preserve">  OIG</t>
  </si>
  <si>
    <t xml:space="preserve">  NSB</t>
  </si>
  <si>
    <t>Total, Organizational Excellence</t>
  </si>
  <si>
    <t>Totals may not add due to rounding.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</si>
</sst>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&quot;$&quot;#,##0.00"/>
  </numFmts>
  <fonts count="5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3" fillId="0" borderId="4" xfId="0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167" fontId="3" fillId="0" borderId="5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167" fontId="3" fillId="0" borderId="8" xfId="0" applyNumberFormat="1" applyFont="1" applyBorder="1" applyAlignment="1">
      <alignment horizontal="right"/>
    </xf>
    <xf numFmtId="0" fontId="3" fillId="0" borderId="9" xfId="0" applyFont="1" applyBorder="1" applyAlignment="1">
      <alignment wrapText="1"/>
    </xf>
    <xf numFmtId="168" fontId="3" fillId="0" borderId="10" xfId="0" applyNumberFormat="1" applyFont="1" applyBorder="1" applyAlignment="1">
      <alignment horizontal="right"/>
    </xf>
    <xf numFmtId="167" fontId="3" fillId="0" borderId="1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J13" sqref="J13"/>
    </sheetView>
  </sheetViews>
  <sheetFormatPr defaultColWidth="9.140625" defaultRowHeight="12.75"/>
  <cols>
    <col min="2" max="2" width="26.57421875" style="0" bestFit="1" customWidth="1"/>
  </cols>
  <sheetData>
    <row r="1" ht="14.25">
      <c r="A1" s="1" t="s">
        <v>0</v>
      </c>
    </row>
    <row r="2" ht="15">
      <c r="A2" s="2" t="s">
        <v>1</v>
      </c>
    </row>
    <row r="4" ht="13.5" thickBot="1"/>
    <row r="5" spans="2:7" ht="15.75" thickTop="1">
      <c r="B5" s="3"/>
      <c r="C5" s="4"/>
      <c r="D5" s="5"/>
      <c r="E5" s="6"/>
      <c r="F5" s="7" t="s">
        <v>2</v>
      </c>
      <c r="G5" s="8"/>
    </row>
    <row r="6" spans="2:7" ht="12.75">
      <c r="B6" s="9"/>
      <c r="C6" s="10" t="s">
        <v>3</v>
      </c>
      <c r="D6" s="10" t="s">
        <v>4</v>
      </c>
      <c r="E6" s="10" t="s">
        <v>5</v>
      </c>
      <c r="F6" s="11" t="s">
        <v>4</v>
      </c>
      <c r="G6" s="12"/>
    </row>
    <row r="7" spans="2:7" ht="12.75">
      <c r="B7" s="13"/>
      <c r="C7" s="14" t="s">
        <v>6</v>
      </c>
      <c r="D7" s="14" t="s">
        <v>7</v>
      </c>
      <c r="E7" s="14" t="s">
        <v>8</v>
      </c>
      <c r="F7" s="14" t="s">
        <v>9</v>
      </c>
      <c r="G7" s="15" t="s">
        <v>10</v>
      </c>
    </row>
    <row r="8" spans="2:7" ht="15">
      <c r="B8" s="16" t="s">
        <v>11</v>
      </c>
      <c r="C8" s="17">
        <f>188.48+0.42+0.01</f>
        <v>188.90999999999997</v>
      </c>
      <c r="D8" s="17">
        <v>209.63</v>
      </c>
      <c r="E8" s="17">
        <f>228.5+2.4</f>
        <v>230.9</v>
      </c>
      <c r="F8" s="17">
        <f>+E8-D8</f>
        <v>21.27000000000001</v>
      </c>
      <c r="G8" s="18">
        <f aca="true" t="shared" si="0" ref="G8:G13">+F8/D8</f>
        <v>0.10146448504507947</v>
      </c>
    </row>
    <row r="9" spans="2:7" ht="15">
      <c r="B9" s="16" t="s">
        <v>12</v>
      </c>
      <c r="C9" s="17">
        <v>3.65</v>
      </c>
      <c r="D9" s="17">
        <v>2.79</v>
      </c>
      <c r="E9" s="17">
        <v>5.35</v>
      </c>
      <c r="F9" s="17">
        <f>+E9-D9</f>
        <v>2.5599999999999996</v>
      </c>
      <c r="G9" s="18">
        <f t="shared" si="0"/>
        <v>0.9175627240143368</v>
      </c>
    </row>
    <row r="10" spans="2:7" ht="15">
      <c r="B10" s="16" t="s">
        <v>13</v>
      </c>
      <c r="C10" s="17">
        <v>46.5</v>
      </c>
      <c r="D10" s="17">
        <v>60.94</v>
      </c>
      <c r="E10" s="17">
        <v>112.74</v>
      </c>
      <c r="F10" s="17">
        <f>+E10-D10</f>
        <v>51.8</v>
      </c>
      <c r="G10" s="18">
        <f t="shared" si="0"/>
        <v>0.8500164095831966</v>
      </c>
    </row>
    <row r="11" spans="2:7" ht="15">
      <c r="B11" s="16" t="s">
        <v>14</v>
      </c>
      <c r="C11" s="17">
        <v>8.7</v>
      </c>
      <c r="D11" s="17">
        <v>9.94</v>
      </c>
      <c r="E11" s="17">
        <v>10.11</v>
      </c>
      <c r="F11" s="17">
        <f>+E11-D11</f>
        <v>0.16999999999999993</v>
      </c>
      <c r="G11" s="18">
        <f t="shared" si="0"/>
        <v>0.017102615694164984</v>
      </c>
    </row>
    <row r="12" spans="2:7" ht="15">
      <c r="B12" s="16" t="s">
        <v>15</v>
      </c>
      <c r="C12" s="17">
        <v>2.88</v>
      </c>
      <c r="D12" s="17">
        <v>3.88</v>
      </c>
      <c r="E12" s="17">
        <v>3.95</v>
      </c>
      <c r="F12" s="19">
        <f>+E12-D12</f>
        <v>0.07000000000000028</v>
      </c>
      <c r="G12" s="20">
        <f t="shared" si="0"/>
        <v>0.018041237113402137</v>
      </c>
    </row>
    <row r="13" spans="2:7" ht="30.75" thickBot="1">
      <c r="B13" s="21" t="s">
        <v>16</v>
      </c>
      <c r="C13" s="22">
        <v>250.63</v>
      </c>
      <c r="D13" s="22">
        <f>SUM(D8:D12)</f>
        <v>287.18</v>
      </c>
      <c r="E13" s="22">
        <f>SUM(E8:E12)</f>
        <v>363.05</v>
      </c>
      <c r="F13" s="22">
        <f>SUM(F8:F12)</f>
        <v>75.87</v>
      </c>
      <c r="G13" s="23">
        <f t="shared" si="0"/>
        <v>0.264189706804095</v>
      </c>
    </row>
    <row r="14" ht="13.5" thickTop="1">
      <c r="B14" s="24" t="s">
        <v>17</v>
      </c>
    </row>
  </sheetData>
  <mergeCells count="2">
    <mergeCell ref="F5:G5"/>
    <mergeCell ref="F6:G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B. Green</dc:creator>
  <cp:keywords/>
  <dc:description/>
  <cp:lastModifiedBy>Pamela B. Green</cp:lastModifiedBy>
  <dcterms:created xsi:type="dcterms:W3CDTF">2004-01-29T16:34:53Z</dcterms:created>
  <dcterms:modified xsi:type="dcterms:W3CDTF">2004-01-29T16:36:44Z</dcterms:modified>
  <cp:category/>
  <cp:version/>
  <cp:contentType/>
  <cp:contentStatus/>
</cp:coreProperties>
</file>