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<sst xmlns="http://schemas.openxmlformats.org/spreadsheetml/2006/main" count="22" uniqueCount="21">
  <si>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NSF Workforce</t>
  </si>
  <si>
    <t>(Full-Time Equivalents (FTE))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</si>
  <si>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</si>
  <si>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</si>
  <si>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</si>
  <si>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</si>
  <si>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</si>
  <si>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</si>
  <si>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</si>
  <si>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</si>
  <si>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</si>
  <si>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NSF S&amp;E -- Regular</t>
  </si>
  <si>
    <t>NSF S&amp;E -- Student</t>
  </si>
  <si>
    <r>
      <t>Office of the Inspector General</t>
    </r>
    <r>
      <rPr>
        <vertAlign val="superscript"/>
        <sz val="11"/>
        <rFont val="Times New Roman"/>
        <family val="1"/>
      </rPr>
      <t>1</t>
    </r>
  </si>
  <si>
    <r>
      <t>National Science Board</t>
    </r>
    <r>
      <rPr>
        <vertAlign val="superscript"/>
        <sz val="11"/>
        <rFont val="Times New Roman"/>
        <family val="1"/>
      </rPr>
      <t>2</t>
    </r>
  </si>
  <si>
    <r>
      <t>Arctic Research Commission</t>
    </r>
    <r>
      <rPr>
        <vertAlign val="superscript"/>
        <sz val="11"/>
        <rFont val="Times New Roman"/>
        <family val="1"/>
      </rPr>
      <t>3</t>
    </r>
  </si>
  <si>
    <t xml:space="preserve">  Subtotal, FTE</t>
  </si>
  <si>
    <r>
      <t>IPA</t>
    </r>
    <r>
      <rPr>
        <vertAlign val="superscript"/>
        <sz val="11"/>
        <rFont val="Times New Roman"/>
        <family val="1"/>
      </rPr>
      <t>4</t>
    </r>
  </si>
  <si>
    <t>Detailees to NSF</t>
  </si>
  <si>
    <t>Contractors Performing Admn. Functions</t>
  </si>
  <si>
    <t>Total, Workforce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</si>
</sst>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_(* #,##0_);_(* \(#,##0\);_(* &quot;-&quot;??_);_(@_)"/>
    <numFmt numFmtId="169" formatCode="0.0%"/>
  </numFmts>
  <fonts count="5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9" fontId="2" fillId="0" borderId="8" xfId="19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15" applyNumberFormat="1" applyFont="1" applyBorder="1" applyAlignment="1">
      <alignment/>
    </xf>
    <xf numFmtId="169" fontId="2" fillId="0" borderId="7" xfId="19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8" fontId="2" fillId="0" borderId="5" xfId="0" applyNumberFormat="1" applyFont="1" applyBorder="1" applyAlignment="1">
      <alignment horizontal="right"/>
    </xf>
    <xf numFmtId="169" fontId="2" fillId="0" borderId="6" xfId="19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right"/>
    </xf>
    <xf numFmtId="169" fontId="2" fillId="0" borderId="11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" sqref="C1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3" width="10.7109375" style="0" customWidth="1"/>
    <col min="4" max="4" width="11.8515625" style="0" customWidth="1"/>
    <col min="5" max="5" width="11.421875" style="0" customWidth="1"/>
  </cols>
  <sheetData>
    <row r="1" ht="14.25">
      <c r="A1" s="13" t="s">
        <v>0</v>
      </c>
    </row>
    <row r="2" ht="15">
      <c r="A2" s="14" t="s">
        <v>1</v>
      </c>
    </row>
    <row r="3" spans="1:6" ht="15">
      <c r="A3" s="1"/>
      <c r="B3" s="2"/>
      <c r="C3" s="3"/>
      <c r="D3" s="2"/>
      <c r="E3" s="9" t="s">
        <v>2</v>
      </c>
      <c r="F3" s="10"/>
    </row>
    <row r="4" spans="1:6" ht="15.75" customHeight="1">
      <c r="A4" s="4"/>
      <c r="B4" s="5" t="s">
        <v>3</v>
      </c>
      <c r="C4" s="5" t="s">
        <v>4</v>
      </c>
      <c r="D4" s="5" t="s">
        <v>5</v>
      </c>
      <c r="E4" s="11" t="s">
        <v>4</v>
      </c>
      <c r="F4" s="12"/>
    </row>
    <row r="5" spans="1:6" ht="14.25" customHeight="1">
      <c r="A5" s="6"/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</row>
    <row r="6" spans="1:6" ht="15">
      <c r="A6" s="15"/>
      <c r="B6" s="16"/>
      <c r="C6" s="17"/>
      <c r="D6" s="17"/>
      <c r="E6" s="16"/>
      <c r="F6" s="18"/>
    </row>
    <row r="7" spans="1:6" ht="15">
      <c r="A7" s="19" t="s">
        <v>11</v>
      </c>
      <c r="B7" s="20">
        <v>1145.9</v>
      </c>
      <c r="C7" s="21">
        <f>1188+12</f>
        <v>1200</v>
      </c>
      <c r="D7" s="21">
        <v>1225</v>
      </c>
      <c r="E7" s="22">
        <f>+D7-C7</f>
        <v>25</v>
      </c>
      <c r="F7" s="23">
        <f aca="true" t="shared" si="0" ref="F7:F12">+E7/C7</f>
        <v>0.020833333333333332</v>
      </c>
    </row>
    <row r="8" spans="1:6" ht="15">
      <c r="A8" s="19" t="s">
        <v>12</v>
      </c>
      <c r="B8" s="20">
        <v>32</v>
      </c>
      <c r="C8" s="21">
        <v>24</v>
      </c>
      <c r="D8" s="21">
        <v>24</v>
      </c>
      <c r="E8" s="24">
        <f>+D8-C8</f>
        <v>0</v>
      </c>
      <c r="F8" s="23">
        <f t="shared" si="0"/>
        <v>0</v>
      </c>
    </row>
    <row r="9" spans="1:6" ht="18">
      <c r="A9" s="19" t="s">
        <v>13</v>
      </c>
      <c r="B9" s="20">
        <v>54.6</v>
      </c>
      <c r="C9" s="21">
        <v>60</v>
      </c>
      <c r="D9" s="21">
        <v>60</v>
      </c>
      <c r="E9" s="24">
        <f>+D9-C9</f>
        <v>0</v>
      </c>
      <c r="F9" s="23">
        <f t="shared" si="0"/>
        <v>0</v>
      </c>
    </row>
    <row r="10" spans="1:6" ht="18">
      <c r="A10" s="19" t="s">
        <v>14</v>
      </c>
      <c r="B10" s="20">
        <v>9.1</v>
      </c>
      <c r="C10" s="21">
        <v>12</v>
      </c>
      <c r="D10" s="21">
        <v>12</v>
      </c>
      <c r="E10" s="24">
        <f>+D10-C10</f>
        <v>0</v>
      </c>
      <c r="F10" s="23">
        <f t="shared" si="0"/>
        <v>0</v>
      </c>
    </row>
    <row r="11" spans="1:6" ht="18">
      <c r="A11" s="19" t="s">
        <v>15</v>
      </c>
      <c r="B11" s="20">
        <v>4</v>
      </c>
      <c r="C11" s="21">
        <v>4</v>
      </c>
      <c r="D11" s="21">
        <v>4</v>
      </c>
      <c r="E11" s="24">
        <f>+D11-C11</f>
        <v>0</v>
      </c>
      <c r="F11" s="23">
        <f t="shared" si="0"/>
        <v>0</v>
      </c>
    </row>
    <row r="12" spans="1:6" ht="15">
      <c r="A12" s="25" t="s">
        <v>16</v>
      </c>
      <c r="B12" s="26">
        <f>SUM(B7:B11)</f>
        <v>1245.6</v>
      </c>
      <c r="C12" s="26">
        <f>SUM(C7:C11)</f>
        <v>1300</v>
      </c>
      <c r="D12" s="26">
        <f>SUM(D7:D11)</f>
        <v>1325</v>
      </c>
      <c r="E12" s="26">
        <f>SUM(E7:E11)</f>
        <v>25</v>
      </c>
      <c r="F12" s="27">
        <f t="shared" si="0"/>
        <v>0.019230769230769232</v>
      </c>
    </row>
    <row r="13" spans="1:6" ht="15">
      <c r="A13" s="19"/>
      <c r="B13" s="20"/>
      <c r="C13" s="20"/>
      <c r="D13" s="20"/>
      <c r="E13" s="20"/>
      <c r="F13" s="23"/>
    </row>
    <row r="14" spans="1:6" ht="18">
      <c r="A14" s="19" t="s">
        <v>17</v>
      </c>
      <c r="B14" s="28">
        <v>142.1</v>
      </c>
      <c r="C14" s="21">
        <v>170</v>
      </c>
      <c r="D14" s="21">
        <v>170</v>
      </c>
      <c r="E14" s="22">
        <f>+D14-C14</f>
        <v>0</v>
      </c>
      <c r="F14" s="23">
        <f>+E14/C14</f>
        <v>0</v>
      </c>
    </row>
    <row r="15" spans="1:6" ht="15">
      <c r="A15" s="19" t="s">
        <v>18</v>
      </c>
      <c r="B15" s="28">
        <v>6</v>
      </c>
      <c r="C15" s="21">
        <v>5</v>
      </c>
      <c r="D15" s="21">
        <v>5</v>
      </c>
      <c r="E15" s="22">
        <f>+D15-C15</f>
        <v>0</v>
      </c>
      <c r="F15" s="23">
        <f>+E15/C15</f>
        <v>0</v>
      </c>
    </row>
    <row r="16" spans="1:6" ht="15">
      <c r="A16" s="29" t="s">
        <v>19</v>
      </c>
      <c r="B16" s="30">
        <v>191</v>
      </c>
      <c r="C16" s="31">
        <v>210</v>
      </c>
      <c r="D16" s="31">
        <v>210</v>
      </c>
      <c r="E16" s="32">
        <f>+D16-C16</f>
        <v>0</v>
      </c>
      <c r="F16" s="33">
        <f>+E16/C16</f>
        <v>0</v>
      </c>
    </row>
    <row r="17" spans="1:6" ht="15">
      <c r="A17" s="34" t="s">
        <v>20</v>
      </c>
      <c r="B17" s="35">
        <f>SUM(B12:B16)</f>
        <v>1584.6999999999998</v>
      </c>
      <c r="C17" s="35">
        <f>SUM(C12:C16)</f>
        <v>1685</v>
      </c>
      <c r="D17" s="35">
        <f>SUM(D12:D16)</f>
        <v>1710</v>
      </c>
      <c r="E17" s="36">
        <f>+D17-C17</f>
        <v>25</v>
      </c>
      <c r="F17" s="37">
        <f>+E17/C17</f>
        <v>0.01483679525222552</v>
      </c>
    </row>
  </sheetData>
  <mergeCells count="2"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2004-01-29T14:50:53Z</dcterms:created>
  <dcterms:modified xsi:type="dcterms:W3CDTF">2004-02-02T16:56:19Z</dcterms:modified>
  <cp:category/>
  <cp:version/>
  <cp:contentType/>
  <cp:contentStatus/>
</cp:coreProperties>
</file>